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IS" sheetId="1" r:id="rId1"/>
    <sheet name="BS" sheetId="2" r:id="rId2"/>
    <sheet name="Equity" sheetId="3" r:id="rId3"/>
    <sheet name="CashFlow" sheetId="4" r:id="rId4"/>
    <sheet name="Notes " sheetId="5" r:id="rId5"/>
  </sheets>
  <externalReferences>
    <externalReference r:id="rId8"/>
    <externalReference r:id="rId9"/>
  </externalReferences>
  <definedNames>
    <definedName name="_xlnm.Print_Area" localSheetId="1">'BS'!$A$1:$F$63</definedName>
    <definedName name="_xlnm.Print_Area" localSheetId="3">'CashFlow'!$A$1:$F$57</definedName>
    <definedName name="_xlnm.Print_Area" localSheetId="2">'Equity'!$A$1:$G$36</definedName>
    <definedName name="_xlnm.Print_Area" localSheetId="0">'IS'!$A$1:$I$63</definedName>
    <definedName name="_xlnm.Print_Area" localSheetId="4">'Notes '!$A$1:$K$274</definedName>
    <definedName name="_xlnm.Print_Titles" localSheetId="4">'Notes '!$1:$6</definedName>
  </definedNames>
  <calcPr fullCalcOnLoad="1" fullPrecision="0"/>
</workbook>
</file>

<file path=xl/sharedStrings.xml><?xml version="1.0" encoding="utf-8"?>
<sst xmlns="http://schemas.openxmlformats.org/spreadsheetml/2006/main" count="415" uniqueCount="311">
  <si>
    <t>RM'000</t>
  </si>
  <si>
    <t>Revenue</t>
  </si>
  <si>
    <t>Taxation</t>
  </si>
  <si>
    <t>As At</t>
  </si>
  <si>
    <t>Cash and bank balances</t>
  </si>
  <si>
    <t>CONDENSED CONSOLIDATED STATEMENT OF CHANGES IN EQUITY</t>
  </si>
  <si>
    <t>Share</t>
  </si>
  <si>
    <t>Capital</t>
  </si>
  <si>
    <t>Total</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</si>
  <si>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</si>
  <si>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</si>
  <si>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</si>
  <si>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</si>
  <si>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</si>
  <si>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</si>
  <si>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</si>
  <si>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</si>
  <si>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</si>
  <si>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</si>
  <si>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</si>
  <si>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</si>
  <si>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</si>
  <si>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</si>
  <si>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</si>
  <si>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</si>
  <si>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</si>
  <si>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</si>
  <si>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</si>
  <si>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</si>
  <si>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</si>
  <si>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17.</t>
  </si>
  <si>
    <t>18.</t>
  </si>
  <si>
    <t>19.</t>
  </si>
  <si>
    <t>Purchase or Disposal of Quoted Securities</t>
  </si>
  <si>
    <t>20.</t>
  </si>
  <si>
    <t>21.</t>
  </si>
  <si>
    <t>23.</t>
  </si>
  <si>
    <t>Material Litigation</t>
  </si>
  <si>
    <t>24.</t>
  </si>
  <si>
    <t>Change In The Composition of The Group</t>
  </si>
  <si>
    <t>Unquoted Investments / Properties</t>
  </si>
  <si>
    <t>Weighted average number of ordinary</t>
  </si>
  <si>
    <t>Minority interest</t>
  </si>
  <si>
    <t>Operating expenses</t>
  </si>
  <si>
    <t>Share capital</t>
  </si>
  <si>
    <t>Deferred taxation</t>
  </si>
  <si>
    <t>Long term liabilities</t>
  </si>
  <si>
    <t>Reserve on consolidation</t>
  </si>
  <si>
    <t>Property, plant and equipment</t>
  </si>
  <si>
    <t>Inventories</t>
  </si>
  <si>
    <t>Provision for taxation</t>
  </si>
  <si>
    <t>Current assets</t>
  </si>
  <si>
    <t>Current liabilities</t>
  </si>
  <si>
    <t>(The figures have not been audited)</t>
  </si>
  <si>
    <t>Exceptional items</t>
  </si>
  <si>
    <t>Estimates</t>
  </si>
  <si>
    <t>Consideration</t>
  </si>
  <si>
    <t>Date of</t>
  </si>
  <si>
    <t>allotment</t>
  </si>
  <si>
    <t>Capital Commitments</t>
  </si>
  <si>
    <t>Secured</t>
  </si>
  <si>
    <t>Unsecured</t>
  </si>
  <si>
    <t>Sub-total</t>
  </si>
  <si>
    <t>Group borrowings</t>
  </si>
  <si>
    <t>25.</t>
  </si>
  <si>
    <t>BOON KOON GROUP BERHAD</t>
  </si>
  <si>
    <t>Company No. 553434-U</t>
  </si>
  <si>
    <t xml:space="preserve">   weighted average number of ordinary shares</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</si>
  <si>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</si>
  <si>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</si>
  <si>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</si>
  <si>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</si>
  <si>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</si>
  <si>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</si>
  <si>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</si>
  <si>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</si>
  <si>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</si>
  <si>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</si>
  <si>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ended</t>
  </si>
  <si>
    <t>Number of</t>
  </si>
  <si>
    <t>ordinary shares</t>
  </si>
  <si>
    <t>each allotted</t>
  </si>
  <si>
    <t xml:space="preserve">Goodwill </t>
  </si>
  <si>
    <t>Share of net assets acquired</t>
  </si>
  <si>
    <t>Total purchase consideration</t>
  </si>
  <si>
    <t xml:space="preserve">   shares of RM0.50 each in issue ('000)</t>
  </si>
  <si>
    <t>The acquisitions had the following effect on the Group :</t>
  </si>
  <si>
    <t>Hire purchase payables</t>
  </si>
  <si>
    <t xml:space="preserve">financing </t>
  </si>
  <si>
    <t>RM0.50</t>
  </si>
  <si>
    <t>and</t>
  </si>
  <si>
    <t>Insurance</t>
  </si>
  <si>
    <t>The Group comprises the following main business segments :</t>
  </si>
  <si>
    <t>Translation</t>
  </si>
  <si>
    <t>Reserve</t>
  </si>
  <si>
    <t xml:space="preserve"> </t>
  </si>
  <si>
    <t>Others</t>
  </si>
  <si>
    <t>Total equity</t>
  </si>
  <si>
    <t>Interest</t>
  </si>
  <si>
    <t>Distributable</t>
  </si>
  <si>
    <t>Equity</t>
  </si>
  <si>
    <t>TOTAL ASSETS</t>
  </si>
  <si>
    <t>ASSETS</t>
  </si>
  <si>
    <t>Non-current assets</t>
  </si>
  <si>
    <t>EQUITY AND LIABILITIES</t>
  </si>
  <si>
    <t>Non-current liabilities</t>
  </si>
  <si>
    <t>Total liabilities</t>
  </si>
  <si>
    <t>TOTAL EQUITY AND LIABILITIES</t>
  </si>
  <si>
    <t>Real property gain tax</t>
  </si>
  <si>
    <t>- Deferred tax</t>
  </si>
  <si>
    <t>Attributable to :</t>
  </si>
  <si>
    <t>Block discounting loans</t>
  </si>
  <si>
    <t>Rental and fleet</t>
  </si>
  <si>
    <t>management</t>
  </si>
  <si>
    <t>services</t>
  </si>
  <si>
    <t xml:space="preserve">Review Of Performance  </t>
  </si>
  <si>
    <t xml:space="preserve">forklifts, </t>
  </si>
  <si>
    <t>heavy machineries and</t>
  </si>
  <si>
    <t>30.09.07</t>
  </si>
  <si>
    <t>(Audited)</t>
  </si>
  <si>
    <t>Equity attributable to equity holders of the Company</t>
  </si>
  <si>
    <t>Deferred tax liabilities</t>
  </si>
  <si>
    <t>Related Party Transactions</t>
  </si>
  <si>
    <t>Profit Forecast Variance</t>
  </si>
  <si>
    <t>- Current tax</t>
  </si>
  <si>
    <t>26.</t>
  </si>
  <si>
    <t xml:space="preserve">   of the Company (RM'000)</t>
  </si>
  <si>
    <t>Non-Distributable</t>
  </si>
  <si>
    <t>facilities granted to subsidiary companies</t>
  </si>
  <si>
    <t>- Limit</t>
  </si>
  <si>
    <t>Issuance or repayment of debt/equity securities</t>
  </si>
  <si>
    <t xml:space="preserve">Corporate Proposals </t>
  </si>
  <si>
    <t>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</si>
  <si>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</si>
  <si>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</si>
  <si>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</si>
  <si>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</si>
  <si>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</si>
  <si>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The outstanding capital commitments at the end of the current quarter is as follows :</t>
  </si>
  <si>
    <t>Commentary Of Prospects</t>
  </si>
  <si>
    <t>Corporate guarantee extended to banks for credit</t>
  </si>
  <si>
    <t>Contracted but not provided for :</t>
  </si>
  <si>
    <t>Note</t>
  </si>
  <si>
    <t>Net assets per share attributable to ordinary equity holders of the Company (RM)</t>
  </si>
  <si>
    <t>----Attributable to Equity Holders of the Company----</t>
  </si>
  <si>
    <t>Minority</t>
  </si>
  <si>
    <t>Exchange</t>
  </si>
  <si>
    <t>Exchange translation reserve</t>
  </si>
  <si>
    <t>Notes:</t>
  </si>
  <si>
    <t>The Group's performance is not significantly affected by any seasonal or cyclical factor for the financial period under review.</t>
  </si>
  <si>
    <t>There were no material changes in the estimates for the financial period under review.</t>
  </si>
  <si>
    <t>No dividend have been declared or paid for the financial period under review.</t>
  </si>
  <si>
    <t>(a)</t>
  </si>
  <si>
    <t>Commercial vehicles, forklifts, heavy machineries and bodyworks</t>
  </si>
  <si>
    <t>Insurance agent, provision of hire purchase financing and its related services</t>
  </si>
  <si>
    <t>(b)</t>
  </si>
  <si>
    <t>Insurance and financing</t>
  </si>
  <si>
    <t xml:space="preserve">(c) </t>
  </si>
  <si>
    <t>Rental and fleet management services</t>
  </si>
  <si>
    <t>(d)</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</si>
  <si>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</si>
  <si>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</si>
  <si>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</si>
  <si>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</si>
  <si>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Minority interests</t>
  </si>
  <si>
    <t>The taxation for the Group comprises :</t>
  </si>
  <si>
    <t>There were no purchase or disposal of quoted securities for the financial period under review.</t>
  </si>
  <si>
    <t>Diluted earnings per share (sen)</t>
  </si>
  <si>
    <t xml:space="preserve">   of RM0.50 each in issue (sen)</t>
  </si>
  <si>
    <t>Bank overdrafts</t>
  </si>
  <si>
    <t>Revolving credit</t>
  </si>
  <si>
    <t>Borrowings</t>
  </si>
  <si>
    <t>Islamic Medium Term Notes</t>
  </si>
  <si>
    <t xml:space="preserve">Contingent Liabilities </t>
  </si>
  <si>
    <t>Bankers acceptance / Trade loans</t>
  </si>
  <si>
    <t>Purchase of property, plant and equipment</t>
  </si>
  <si>
    <t>30.06.09</t>
  </si>
  <si>
    <t>31.03.10</t>
  </si>
  <si>
    <t>Quarter</t>
  </si>
  <si>
    <t xml:space="preserve">Year </t>
  </si>
  <si>
    <t>to date</t>
  </si>
  <si>
    <t xml:space="preserve">There were no issuance of debt/equity securities for the financial period under review. </t>
  </si>
  <si>
    <t>Year</t>
  </si>
  <si>
    <t>There were no exceptional items for the financial period under review.</t>
  </si>
  <si>
    <t>Balance as at 1 April 2009</t>
  </si>
  <si>
    <t>Accumulated</t>
  </si>
  <si>
    <t>Loss</t>
  </si>
  <si>
    <t>There were no material litigation for the financial period under review.</t>
  </si>
  <si>
    <t>Investment holding and the provision of management services</t>
  </si>
  <si>
    <t>Profit/(Loss) after finance costs</t>
  </si>
  <si>
    <t>Profit/(Loss) before taxation</t>
  </si>
  <si>
    <t>Profit/(Loss) for the period</t>
  </si>
  <si>
    <t>The Condensed Consolidated Statement Of Changes In Equity should be read in conjunction with the Annual Financial Statements for</t>
  </si>
  <si>
    <t>Assets held for sale</t>
  </si>
  <si>
    <t>22.</t>
  </si>
  <si>
    <t>27.</t>
  </si>
  <si>
    <t>Share of loss from associated company</t>
  </si>
  <si>
    <t>Basic profit/(loss) per share attributable to equity holders of the Company based on weighted average number of shares in issue (sen)</t>
  </si>
  <si>
    <t>Profit for the period</t>
  </si>
  <si>
    <t>Profit before taxation</t>
  </si>
  <si>
    <t>There were no corporate proposals announced but not yet completed by the Group for the financial period under review.</t>
  </si>
  <si>
    <t>There were no assets held for sale for the financial period under review.</t>
  </si>
  <si>
    <t>Type of  Derivatives</t>
  </si>
  <si>
    <t>Contract/Notional Value</t>
  </si>
  <si>
    <t>Fair Value</t>
  </si>
  <si>
    <t>(RM'000)</t>
  </si>
  <si>
    <t>i</t>
  </si>
  <si>
    <t>-Less than 1 year</t>
  </si>
  <si>
    <t xml:space="preserve">The rationalisation and consolidation exercise in the past one year has brought encouraging and positive results. Moving forward, the Group will continue to rationalise and consolidate its business operations and focus on its core competency in rebuilt commercial vehicles and fleet  management operation. </t>
  </si>
  <si>
    <t>Forward Foreign Exchange Contracts</t>
  </si>
  <si>
    <t>30.06.10</t>
  </si>
  <si>
    <t>CONDENSED CONSOLIDATED STATEMENTS OF COMPREHENSIVE INCOME</t>
  </si>
  <si>
    <t xml:space="preserve">The Condensed Consolidated Statements of Comprehensive Income should be read in conjunction with the Annual Financial Statements for </t>
  </si>
  <si>
    <t>the year ended 31 March 2010 and the accompanying explanatory notes attached to the interim financial statements.</t>
  </si>
  <si>
    <t>Balance as at 1 April 2010</t>
  </si>
  <si>
    <t>Total comprehensive income for the period</t>
  </si>
  <si>
    <t>Other comprehensive income</t>
  </si>
  <si>
    <t>Derivatives Financial Instruments</t>
  </si>
  <si>
    <t>There were no material events subsequent to the balance sheet date that has not been reflected in these financial statements except for on 1 July 2010, the Company acquired an additional 277,763 ordinary shares of RM1 each in BK Fleet Management Sdn. Bhd. ("BKFM") for a cash consideration of RM222,210. Consequent to the acquisition, the equity interest of the Company in BKFM was increased from 89% to 100%.</t>
  </si>
  <si>
    <t>There were no sale of unquoted investments and properties for the financial period under review except for Boon Koon Vehicles Industries Sdn. Bhd. ("BKVI"), a wholly-owned subsidiary of the Company, had disposed off a piece of  land which were known as No. GM 145, Lot No. 219, Mukim 06, Daerah Seberang Perai Selatan, Pulau Pinang with an area measuring approximately 12,140.55 square metres for a total cash consideration of Ringgit Malaysia One Million (RM1,000,000) only.</t>
  </si>
  <si>
    <t>There were no changes in the composition of the Group for the financial period under review.</t>
  </si>
  <si>
    <t>Trade receivables</t>
  </si>
  <si>
    <t>Other receivables, deposits and prepayments</t>
  </si>
  <si>
    <t>Deposits with licensed banks</t>
  </si>
  <si>
    <t>Non-current asset held for sale</t>
  </si>
  <si>
    <t>Accumulated losses</t>
  </si>
  <si>
    <t>Trade payables</t>
  </si>
  <si>
    <t>Other payables and accruals</t>
  </si>
  <si>
    <t xml:space="preserve">     Currency translation differences for foreign operations</t>
  </si>
  <si>
    <t>(i)</t>
  </si>
  <si>
    <t>Basis of Preparation</t>
  </si>
  <si>
    <t>Changes in Accounting Policies</t>
  </si>
  <si>
    <t>28.</t>
  </si>
  <si>
    <t xml:space="preserve">The interim financial statements of the Group are unaudited and have been prepared in compliance with the requirements of Financial Reporting Standard ("FRSs) 134: Interim Financial Reporting and Chapter 9 part K of the Listing Requirements of the Bursa Malaysia Securities Berhad ("Bursa Malaysia"). </t>
  </si>
  <si>
    <t xml:space="preserve">The accounting policies and methods of computation adopted by the Group in the interim financial statements are consistent with those adopted in the audited financial statements for the year ended 31 March 2010 except for the adoption of the new/revised FRSs, Amendments to FRSs and Interpretations, which were effective for financial periods beginning on or after 1 January 2010. Other than the implications as discussed below, the adoption of the new/revised FRSs, Amendments to FRSs and Interpretations do not have any material impact on the financial statements of the Group : </t>
  </si>
  <si>
    <t>FRS 8 : Operating segments</t>
  </si>
  <si>
    <t>FRS 8, which replaces FRS 114, Segment Reporting, requires identification and reporting of operating segments based on internal reports that are regularly reviewed by the entity's chief operating decision maker in order to allocate resources to the segment and to assess its performances. Currently, the Group presents segment information in respect of its business segments, which is also the basis of presenting its monthly internal management reports. The basis of measurement of segment results, segment assets and segment liabilities are same as the basis of measurement for external reporting.</t>
  </si>
  <si>
    <t>Operating Segments</t>
  </si>
  <si>
    <t>Manufacturing and trading of rebuilt commercial vehicles, reconditioned forklifts, heavy machineries and the manufacture of bodyworks and their related services</t>
  </si>
  <si>
    <t>Rental of commercial vehicles, provision of fleet management and other related services</t>
  </si>
  <si>
    <t>Commercial vehicles,</t>
  </si>
  <si>
    <t>(ii)</t>
  </si>
  <si>
    <t>FRS 101 : Presentation of Financial Statements (revised)</t>
  </si>
  <si>
    <t>The revised FRS 101 separates owner and non-owner changes in equity. Therefore, the consolidated statement of changes in equity will now only include details of transaction with owners. All non-owner changes in equity are presented as a single line labelled as total comprehensive income. Comparative information has been represented so that it is in comformity with the revised standard.</t>
  </si>
  <si>
    <t>The standard also introduces the statement of comprehensive income ; presenting all items of income and expenses recognised in the income statement, together with all other items of recognised income and expenses, either in one single statement, or in two linked statements. The Group has elected to present in one single statement. In addition, the adoption of the standard has resulted in consolidated balance sheet now renamed as consolidated statements of financial position.</t>
  </si>
  <si>
    <t>(iii)</t>
  </si>
  <si>
    <t>FRS 139 : Financial Instruments : Recognition and Measurement</t>
  </si>
  <si>
    <t>As this is a disclosure standard, there is no impact on the financial position or financial performance of the Group.</t>
  </si>
  <si>
    <t>There is no impact on the results of the Group since these changes affects only the presentation of items of income and expenses.</t>
  </si>
  <si>
    <t>The adoption of FRS 139 has resulted in changes to the accounting policies relating to recognition and measurement of financial instruments. A financial instruments is recognised in the financial statements when, and only when, the Group becomes a party to the contractual provision of the instrument.</t>
  </si>
  <si>
    <t xml:space="preserve">A financial instrument is recognized initially at its fair value. Subsequent measurement of the financial instrument at the reporting date reflects the designation of the financial instruments.  </t>
  </si>
  <si>
    <t>Prior to the adoption of FRS 139, derivative contracts are off balance sheet items and gains and losses were recognised in the financial statements on settlement date. With the adoption of FRS 139, derivative contracts are now required to be initially recognised at fair value on the date the derivative contract is entered into and subsequently remeasured at fair value at each balance sheet date. In accordance with the requirement of this standard, the Group has designated its derivative contracts i.e. forward foreign exchange contracts being accounted for as fair value through profit and loss. Changes in the fair values of the derivative contracts is included in the statement of comprehensive income. In accordance with the transitional provision of FRS 139, the above changes are applied prospectively and the comparative figure as at 31 March 2010 are not restated.</t>
  </si>
  <si>
    <t>The Group has not early adopted new/revised FRSs, Amendments to FRSs and Interpretations issued but not yet effective.</t>
  </si>
  <si>
    <t>Cash requirements</t>
  </si>
  <si>
    <t>The Group will fund the cash requirements of these derivatives from its net cash flow from operating activities when the payments fall due.</t>
  </si>
  <si>
    <t>Credit risk</t>
  </si>
  <si>
    <t>The above financial instruments were executed with creditworthy financial institutions in line with the Group's policy.</t>
  </si>
  <si>
    <t>The Group's profit before tax for the current quarter is RM0.6 million, an increase of 162.5% compared to loss before tax of RM0.9 million in previous year's correspondending quarter. The improved result was attributed by higher profit margin and lower finance cost.</t>
  </si>
  <si>
    <t>The Group's effective tax rate for the current period and financial year to date is lower than the statutory rate of tax applicable mainly due to the availability of tax losses brought forward to offset against current year's profit of the subsidiaries.</t>
  </si>
  <si>
    <t>Other operating income</t>
  </si>
  <si>
    <t>Profit from operations</t>
  </si>
  <si>
    <t xml:space="preserve">Profit for the period attributable to the equity holders </t>
  </si>
  <si>
    <t>Basic Profit Per Share based on</t>
  </si>
  <si>
    <t>FOR THE FIRST QUARTER ENDED 30 JUNE 2010</t>
  </si>
  <si>
    <t>CONDENSED CONSOLIDATED  STATEMENTS OF FINANCIAL POSITION AS AT 30 JUNE 2010</t>
  </si>
  <si>
    <t>for the year ended 31 March 2010 and the accompanying explanatory notes attached to the interim financial statements.</t>
  </si>
  <si>
    <t xml:space="preserve">The Condensed Consolidated Statements of Financial Position should be read in conjunction with the Annual Financial Statements </t>
  </si>
  <si>
    <t>3 months period ended 30 June 2010</t>
  </si>
  <si>
    <t>Balance as at 30 June 2010</t>
  </si>
  <si>
    <t>3 months period ended 30 June 2009</t>
  </si>
  <si>
    <t>Balance as at 30 June 2009</t>
  </si>
  <si>
    <t>Notes to the Interim Financial Statements for the first quarter ended 30 June 2010</t>
  </si>
  <si>
    <t>The interim financial statements should be read in conjunction with the audited financial statements of the Group for the year ended 31 March 2010. The explanatory notes attached to the interim financial statements provide an explanation of events and transactions that are significant to an understanding of changes in the financial position and performance of Group since the year ended 31 March 2010.</t>
  </si>
  <si>
    <t>The auditors' report on the financial statements for the year ended 31 March 2010 was not qualified.</t>
  </si>
  <si>
    <t>Group Borrowings and Debt Securities As At 30 June 2010</t>
  </si>
  <si>
    <t>The Group has entered into forward foreign exchange contracts to hedge its foreign currency payables. The details as at 30 June 2010 are as follows :-</t>
  </si>
  <si>
    <t>Date : 25 August 2010</t>
  </si>
  <si>
    <t xml:space="preserve"> financial statements.</t>
  </si>
  <si>
    <t xml:space="preserve">Statements for the year ended 31 March 2010 and the accompanying explanatory notes attached to the interim </t>
  </si>
  <si>
    <t xml:space="preserve">The Condensed Consolidated Statements of Cash Flows should be read in conjunction with the Annual Financial </t>
  </si>
  <si>
    <t>Notes :</t>
  </si>
  <si>
    <t>Cash and cash equivalents at end of the period consist of :-</t>
  </si>
  <si>
    <t>Cash and cash equivalents at end of the period</t>
  </si>
  <si>
    <t>Cash and cash equivalents at beginning of the period</t>
  </si>
  <si>
    <t>Effects of changes in exchange rates</t>
  </si>
  <si>
    <t>Net increase in cash and cash equivalents</t>
  </si>
  <si>
    <t>Net cash flows used in financing activities</t>
  </si>
  <si>
    <t>Bank borrowings</t>
  </si>
  <si>
    <t>Transactions with owners as owners</t>
  </si>
  <si>
    <t>Financing activities</t>
  </si>
  <si>
    <t>Net cash flows from investing activities</t>
  </si>
  <si>
    <t>Other investments</t>
  </si>
  <si>
    <t>Equity investments</t>
  </si>
  <si>
    <t>Investing activities</t>
  </si>
  <si>
    <t>Net cash flows from operating activities</t>
  </si>
  <si>
    <t>Income tax paid</t>
  </si>
  <si>
    <t>Income tax refund</t>
  </si>
  <si>
    <t>Interest received</t>
  </si>
  <si>
    <t>Interest paid</t>
  </si>
  <si>
    <t>Net change in current liabilities</t>
  </si>
  <si>
    <t>Net change in current assets</t>
  </si>
  <si>
    <t>Changes in working capital</t>
  </si>
  <si>
    <t xml:space="preserve">Operating profit before changes in working capital </t>
  </si>
  <si>
    <t>Non-operating items</t>
  </si>
  <si>
    <t>Non-cash items</t>
  </si>
  <si>
    <t>Adjustments for :</t>
  </si>
  <si>
    <t>Loss before taxation</t>
  </si>
  <si>
    <t>CONDENSED CONSOLIDATED STATEMENTS OF CASH FLOWS</t>
  </si>
  <si>
    <t xml:space="preserve">The Group's total revenue for the current quarter is RM42.7 million, an increase of 84.8% compared to RM23.1 million in previous year's corresponding quarter.  The higher revenue was mainly due to stronger contribution from rebuilt commercial vehicle division and forklift division as compared to previous year's corresponding quarter. </t>
  </si>
  <si>
    <t xml:space="preserve">The Group's total revenue for the current quarter was RM42.7 million, declined by 7.5% compared to RM46.1 million in the preceding quarter. This was mainly due to lower contribution from the rebuilt commercial vehicle division despite the higher sales in forklift division.  </t>
  </si>
  <si>
    <t xml:space="preserve">The Group's profit before tax for the current quarter was RM0.6 million, declined by 36.6% compared to RM0.9 million in the preceding quarter. The higher profit in the preceding quarter was mainly due to the gain recorded on disposal of 2 pieces of land.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</si>
</sst>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
    <numFmt numFmtId="187" formatCode="_-* #,##0.0_-;\-* #,##0.0_-;_-* &quot;-&quot;?_-;_-@_-"/>
    <numFmt numFmtId="188" formatCode="_(* #,##0.0_);_(* \(#,##0.0\);_(* &quot;-&quot;?_);_(@_)"/>
    <numFmt numFmtId="189" formatCode="_(* #,##0_);_(* \(#,##0\);_(* &quot;-&quot;?_);_(@_)"/>
    <numFmt numFmtId="190" formatCode="_(* #,##0.000_);_(* \(#,##0.000\);_(* &quot;-&quot;??_);_(@_)"/>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00_);_(* \(#,##0.00\);_(* &quot;-&quot;_);_(@_)"/>
    <numFmt numFmtId="199" formatCode="0.00_);\(0.00\)"/>
    <numFmt numFmtId="200" formatCode="0_);\(0\)"/>
    <numFmt numFmtId="201" formatCode="0.0_);\(0.0\)"/>
    <numFmt numFmtId="202" formatCode="_(* #,##0.000_);_(* \(#,##0.000\);_(* &quot;-&quot;???_);_(@_)"/>
    <numFmt numFmtId="203" formatCode="_(* #,##0.000_);_(* \(#,##0.000\);_(* &quot;-&quot;_);_(@_)"/>
    <numFmt numFmtId="204" formatCode="#,##0.00_ ;\-#,##0.00\ "/>
    <numFmt numFmtId="205" formatCode="#,##0.0_ ;\-#,##0.0\ "/>
    <numFmt numFmtId="206" formatCode="#,##0_ ;\-#,##0\ "/>
    <numFmt numFmtId="207" formatCode="_(* #,##0.0000_);_(* \(#,##0.0000\);_(* &quot;-&quot;_);_(@_)"/>
    <numFmt numFmtId="208" formatCode="0.0%"/>
  </numFmts>
  <fonts count="46">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sz val="12"/>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thin"/>
      <top>
        <color indexed="63"/>
      </top>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3">
    <xf numFmtId="0" fontId="0" fillId="0" borderId="0" xfId="0" applyAlignment="1">
      <alignment/>
    </xf>
    <xf numFmtId="0" fontId="1" fillId="0" borderId="0" xfId="0" applyFont="1" applyAlignment="1">
      <alignment/>
    </xf>
    <xf numFmtId="0" fontId="1" fillId="0" borderId="0" xfId="0" applyFont="1" applyAlignment="1">
      <alignment horizontal="center"/>
    </xf>
    <xf numFmtId="185" fontId="1" fillId="0" borderId="0" xfId="42" applyNumberFormat="1" applyFont="1" applyAlignment="1">
      <alignment/>
    </xf>
    <xf numFmtId="185" fontId="1" fillId="0" borderId="0" xfId="42" applyNumberFormat="1" applyFont="1" applyBorder="1" applyAlignment="1">
      <alignment/>
    </xf>
    <xf numFmtId="0" fontId="2" fillId="0" borderId="0" xfId="0" applyFont="1" applyAlignment="1">
      <alignment horizontal="left"/>
    </xf>
    <xf numFmtId="185"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quotePrefix="1">
      <alignment/>
    </xf>
    <xf numFmtId="0" fontId="6" fillId="0" borderId="0" xfId="0" applyFont="1" applyFill="1" applyAlignment="1">
      <alignment/>
    </xf>
    <xf numFmtId="185" fontId="5" fillId="0" borderId="0" xfId="42" applyNumberFormat="1" applyFont="1" applyFill="1" applyAlignment="1">
      <alignment/>
    </xf>
    <xf numFmtId="185" fontId="5" fillId="0" borderId="0" xfId="42" applyNumberFormat="1" applyFont="1" applyAlignment="1">
      <alignment/>
    </xf>
    <xf numFmtId="185" fontId="5" fillId="0" borderId="10" xfId="42" applyNumberFormat="1" applyFont="1" applyFill="1" applyBorder="1" applyAlignment="1">
      <alignment horizontal="center"/>
    </xf>
    <xf numFmtId="185" fontId="5" fillId="0" borderId="0" xfId="42" applyNumberFormat="1" applyFont="1" applyFill="1" applyAlignment="1">
      <alignment horizontal="center"/>
    </xf>
    <xf numFmtId="185" fontId="5" fillId="0" borderId="0" xfId="42" applyNumberFormat="1" applyFont="1" applyFill="1" applyBorder="1" applyAlignment="1">
      <alignment horizontal="center"/>
    </xf>
    <xf numFmtId="185" fontId="5" fillId="0" borderId="0" xfId="42" applyNumberFormat="1" applyFont="1" applyFill="1" applyBorder="1" applyAlignment="1">
      <alignment/>
    </xf>
    <xf numFmtId="185" fontId="5" fillId="0" borderId="11" xfId="42" applyNumberFormat="1" applyFont="1" applyFill="1" applyBorder="1" applyAlignment="1">
      <alignment horizontal="center"/>
    </xf>
    <xf numFmtId="185" fontId="5" fillId="0" borderId="10" xfId="42" applyNumberFormat="1" applyFont="1" applyFill="1" applyBorder="1" applyAlignment="1">
      <alignment/>
    </xf>
    <xf numFmtId="185" fontId="5" fillId="0" borderId="11" xfId="42" applyNumberFormat="1" applyFont="1" applyFill="1" applyBorder="1" applyAlignment="1">
      <alignment/>
    </xf>
    <xf numFmtId="0" fontId="5" fillId="0" borderId="0" xfId="0" applyFont="1" applyFill="1" applyAlignment="1">
      <alignment wrapText="1"/>
    </xf>
    <xf numFmtId="43" fontId="5" fillId="0" borderId="11" xfId="42" applyNumberFormat="1" applyFont="1" applyFill="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6" fillId="0" borderId="0" xfId="0" applyFont="1" applyAlignment="1" quotePrefix="1">
      <alignment/>
    </xf>
    <xf numFmtId="0" fontId="6" fillId="0" borderId="0" xfId="0" applyFont="1" applyAlignment="1">
      <alignment/>
    </xf>
    <xf numFmtId="185" fontId="6" fillId="0" borderId="0" xfId="42" applyNumberFormat="1" applyFont="1" applyAlignment="1">
      <alignment/>
    </xf>
    <xf numFmtId="185" fontId="5" fillId="0" borderId="0" xfId="42" applyNumberFormat="1" applyFont="1" applyBorder="1" applyAlignment="1">
      <alignment/>
    </xf>
    <xf numFmtId="41" fontId="5" fillId="0" borderId="0" xfId="0" applyNumberFormat="1" applyFont="1" applyAlignment="1">
      <alignment horizontal="left"/>
    </xf>
    <xf numFmtId="185" fontId="5" fillId="0" borderId="12" xfId="42" applyNumberFormat="1" applyFont="1" applyFill="1" applyBorder="1" applyAlignment="1">
      <alignment/>
    </xf>
    <xf numFmtId="185" fontId="5" fillId="0" borderId="13" xfId="42" applyNumberFormat="1" applyFont="1" applyFill="1" applyBorder="1" applyAlignment="1">
      <alignment/>
    </xf>
    <xf numFmtId="185" fontId="5" fillId="0" borderId="0" xfId="0" applyNumberFormat="1" applyFont="1" applyFill="1" applyAlignment="1">
      <alignment/>
    </xf>
    <xf numFmtId="185" fontId="5" fillId="0" borderId="0" xfId="42" applyNumberFormat="1" applyFont="1" applyFill="1" applyAlignment="1">
      <alignment horizontal="right"/>
    </xf>
    <xf numFmtId="0" fontId="5"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quotePrefix="1">
      <alignment horizontal="left"/>
    </xf>
    <xf numFmtId="0" fontId="5" fillId="0" borderId="0" xfId="60" applyFont="1" applyFill="1" applyAlignment="1">
      <alignment horizontal="center"/>
      <protection/>
    </xf>
    <xf numFmtId="0" fontId="8" fillId="0" borderId="0" xfId="60" applyFont="1" applyFill="1" applyAlignment="1">
      <alignment horizontal="center"/>
      <protection/>
    </xf>
    <xf numFmtId="0" fontId="5" fillId="0" borderId="0" xfId="60" applyFont="1" applyFill="1">
      <alignment/>
      <protection/>
    </xf>
    <xf numFmtId="185" fontId="8" fillId="0" borderId="0" xfId="42"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xf>
    <xf numFmtId="41" fontId="5" fillId="0" borderId="13"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Border="1" applyAlignment="1">
      <alignment horizontal="center"/>
    </xf>
    <xf numFmtId="0" fontId="5" fillId="0" borderId="0" xfId="0" applyFont="1" applyFill="1" applyAlignment="1" quotePrefix="1">
      <alignment/>
    </xf>
    <xf numFmtId="41" fontId="5" fillId="0" borderId="0" xfId="0" applyNumberFormat="1" applyFont="1" applyFill="1" applyAlignment="1">
      <alignment horizontal="center"/>
    </xf>
    <xf numFmtId="198" fontId="5" fillId="0" borderId="0" xfId="0" applyNumberFormat="1" applyFont="1" applyFill="1" applyBorder="1" applyAlignment="1">
      <alignment horizontal="center"/>
    </xf>
    <xf numFmtId="185" fontId="5" fillId="0" borderId="14" xfId="42" applyNumberFormat="1" applyFont="1" applyFill="1" applyBorder="1" applyAlignment="1">
      <alignment/>
    </xf>
    <xf numFmtId="0" fontId="6" fillId="0" borderId="0" xfId="0" applyNumberFormat="1" applyFont="1" applyFill="1" applyAlignment="1">
      <alignment horizontal="left"/>
    </xf>
    <xf numFmtId="0" fontId="5" fillId="0" borderId="12" xfId="0" applyFont="1" applyFill="1" applyBorder="1" applyAlignment="1">
      <alignment/>
    </xf>
    <xf numFmtId="185" fontId="1" fillId="0" borderId="0" xfId="0" applyNumberFormat="1" applyFont="1" applyFill="1" applyAlignment="1">
      <alignment/>
    </xf>
    <xf numFmtId="185" fontId="5" fillId="0" borderId="0" xfId="0" applyNumberFormat="1" applyFont="1" applyFill="1" applyAlignment="1">
      <alignment horizontal="left"/>
    </xf>
    <xf numFmtId="185" fontId="6" fillId="0" borderId="0" xfId="0" applyNumberFormat="1" applyFont="1" applyFill="1" applyAlignment="1">
      <alignment horizontal="left"/>
    </xf>
    <xf numFmtId="0" fontId="5" fillId="0" borderId="0" xfId="0" applyFont="1" applyFill="1" applyAlignment="1">
      <alignment horizontal="justify" wrapText="1"/>
    </xf>
    <xf numFmtId="0" fontId="6" fillId="0" borderId="0" xfId="0" applyFont="1" applyFill="1" applyAlignment="1">
      <alignment horizontal="center"/>
    </xf>
    <xf numFmtId="43" fontId="5" fillId="0" borderId="11" xfId="42" applyFont="1" applyFill="1" applyBorder="1" applyAlignment="1">
      <alignment/>
    </xf>
    <xf numFmtId="43" fontId="5" fillId="0" borderId="0" xfId="42" applyFont="1" applyFill="1" applyBorder="1" applyAlignment="1">
      <alignment/>
    </xf>
    <xf numFmtId="0" fontId="7" fillId="0" borderId="0" xfId="0" applyFont="1" applyFill="1" applyAlignment="1">
      <alignment/>
    </xf>
    <xf numFmtId="41" fontId="5" fillId="0" borderId="11" xfId="0" applyNumberFormat="1" applyFont="1" applyFill="1" applyBorder="1" applyAlignment="1">
      <alignment horizontal="center"/>
    </xf>
    <xf numFmtId="198" fontId="5" fillId="0" borderId="11" xfId="0" applyNumberFormat="1" applyFont="1" applyFill="1" applyBorder="1" applyAlignment="1">
      <alignment horizontal="center"/>
    </xf>
    <xf numFmtId="185" fontId="1" fillId="0" borderId="0" xfId="0" applyNumberFormat="1" applyFont="1" applyAlignment="1">
      <alignment/>
    </xf>
    <xf numFmtId="41" fontId="1" fillId="0" borderId="0" xfId="0" applyNumberFormat="1" applyFont="1" applyFill="1" applyAlignment="1">
      <alignment/>
    </xf>
    <xf numFmtId="41" fontId="1" fillId="0" borderId="0" xfId="0" applyNumberFormat="1" applyFont="1" applyAlignment="1">
      <alignment/>
    </xf>
    <xf numFmtId="185" fontId="1" fillId="0" borderId="0" xfId="0" applyNumberFormat="1" applyFont="1" applyBorder="1" applyAlignment="1">
      <alignment/>
    </xf>
    <xf numFmtId="185" fontId="5" fillId="0" borderId="0" xfId="0" applyNumberFormat="1" applyFont="1" applyFill="1" applyBorder="1" applyAlignment="1">
      <alignment/>
    </xf>
    <xf numFmtId="0" fontId="6" fillId="0" borderId="0" xfId="0" applyFont="1" applyFill="1" applyAlignment="1">
      <alignment horizontal="justify" wrapText="1"/>
    </xf>
    <xf numFmtId="0" fontId="1" fillId="0" borderId="0" xfId="0" applyFont="1" applyFill="1" applyBorder="1" applyAlignment="1">
      <alignment/>
    </xf>
    <xf numFmtId="185" fontId="5" fillId="0" borderId="0" xfId="42" applyNumberFormat="1" applyFont="1" applyFill="1" applyAlignment="1">
      <alignment/>
    </xf>
    <xf numFmtId="185" fontId="6" fillId="0" borderId="0" xfId="42" applyNumberFormat="1" applyFont="1" applyFill="1" applyBorder="1" applyAlignment="1">
      <alignment/>
    </xf>
    <xf numFmtId="185" fontId="6" fillId="0" borderId="0" xfId="0" applyNumberFormat="1" applyFont="1" applyFill="1" applyAlignment="1">
      <alignment/>
    </xf>
    <xf numFmtId="185" fontId="6" fillId="0" borderId="0" xfId="0" applyNumberFormat="1" applyFont="1" applyFill="1" applyAlignment="1">
      <alignment vertical="center"/>
    </xf>
    <xf numFmtId="185" fontId="6" fillId="0" borderId="0" xfId="42" applyNumberFormat="1" applyFont="1" applyFill="1" applyAlignment="1">
      <alignment/>
    </xf>
    <xf numFmtId="43" fontId="5" fillId="0" borderId="0" xfId="0" applyNumberFormat="1" applyFont="1" applyFill="1" applyBorder="1" applyAlignment="1">
      <alignment/>
    </xf>
    <xf numFmtId="16" fontId="5" fillId="0" borderId="0" xfId="0" applyNumberFormat="1" applyFont="1" applyFill="1" applyAlignment="1">
      <alignment horizontal="center"/>
    </xf>
    <xf numFmtId="0" fontId="9" fillId="0" borderId="0" xfId="0" applyFont="1" applyFill="1" applyAlignment="1">
      <alignment/>
    </xf>
    <xf numFmtId="185" fontId="5" fillId="0" borderId="13" xfId="42" applyNumberFormat="1" applyFont="1" applyFill="1" applyBorder="1" applyAlignment="1">
      <alignment horizontal="center"/>
    </xf>
    <xf numFmtId="0" fontId="7" fillId="0" borderId="0" xfId="60" applyFont="1" applyFill="1" applyAlignment="1">
      <alignment horizontal="center"/>
      <protection/>
    </xf>
    <xf numFmtId="0" fontId="7" fillId="0" borderId="0" xfId="0" applyFont="1" applyFill="1" applyAlignment="1">
      <alignment horizontal="center"/>
    </xf>
    <xf numFmtId="0" fontId="8" fillId="0" borderId="0" xfId="60" applyFont="1" applyFill="1">
      <alignment/>
      <protection/>
    </xf>
    <xf numFmtId="185" fontId="8" fillId="0" borderId="0" xfId="42" applyNumberFormat="1" applyFont="1" applyFill="1" applyAlignment="1">
      <alignment horizontal="center"/>
    </xf>
    <xf numFmtId="0" fontId="5" fillId="0" borderId="0" xfId="0" applyFont="1" applyFill="1" applyAlignment="1">
      <alignment horizontal="left" vertical="justify"/>
    </xf>
    <xf numFmtId="185" fontId="6" fillId="0" borderId="13" xfId="42" applyNumberFormat="1" applyFont="1" applyFill="1" applyBorder="1" applyAlignment="1">
      <alignment/>
    </xf>
    <xf numFmtId="185" fontId="6" fillId="0" borderId="13" xfId="0" applyNumberFormat="1" applyFont="1" applyFill="1" applyBorder="1" applyAlignment="1">
      <alignment/>
    </xf>
    <xf numFmtId="185" fontId="6" fillId="0" borderId="0" xfId="42" applyNumberFormat="1" applyFont="1" applyFill="1" applyAlignment="1" quotePrefix="1">
      <alignment/>
    </xf>
    <xf numFmtId="185" fontId="6" fillId="0" borderId="0" xfId="42" applyNumberFormat="1" applyFont="1" applyFill="1" applyAlignment="1">
      <alignment horizontal="center"/>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Fill="1" applyAlignment="1">
      <alignment vertical="top"/>
    </xf>
    <xf numFmtId="0" fontId="5" fillId="0" borderId="0" xfId="60" applyFont="1" applyFill="1" applyAlignment="1">
      <alignment vertical="top"/>
      <protection/>
    </xf>
    <xf numFmtId="0" fontId="5" fillId="0" borderId="0" xfId="60" applyFont="1" applyFill="1" applyAlignment="1">
      <alignment horizontal="left"/>
      <protection/>
    </xf>
    <xf numFmtId="0" fontId="6" fillId="0" borderId="0" xfId="0" applyFont="1" applyFill="1" applyAlignment="1">
      <alignment horizontal="center" wrapText="1"/>
    </xf>
    <xf numFmtId="185" fontId="1" fillId="0" borderId="0" xfId="42" applyNumberFormat="1" applyFont="1" applyFill="1" applyBorder="1" applyAlignment="1">
      <alignment/>
    </xf>
    <xf numFmtId="198" fontId="5" fillId="0" borderId="0" xfId="0" applyNumberFormat="1" applyFont="1" applyFill="1" applyBorder="1" applyAlignment="1">
      <alignment horizontal="left"/>
    </xf>
    <xf numFmtId="0" fontId="1" fillId="0" borderId="0" xfId="0" applyFont="1" applyFill="1" applyAlignment="1">
      <alignment/>
    </xf>
    <xf numFmtId="0" fontId="1" fillId="33" borderId="0" xfId="0" applyFont="1" applyFill="1" applyAlignment="1">
      <alignment/>
    </xf>
    <xf numFmtId="185" fontId="5" fillId="0" borderId="15" xfId="42" applyNumberFormat="1" applyFont="1" applyFill="1" applyBorder="1" applyAlignment="1">
      <alignment/>
    </xf>
    <xf numFmtId="185" fontId="1" fillId="0" borderId="15" xfId="42" applyNumberFormat="1" applyFont="1" applyFill="1" applyBorder="1" applyAlignment="1">
      <alignment/>
    </xf>
    <xf numFmtId="185" fontId="5" fillId="0" borderId="15" xfId="42" applyNumberFormat="1" applyFont="1" applyFill="1" applyBorder="1" applyAlignment="1">
      <alignment/>
    </xf>
    <xf numFmtId="185" fontId="1" fillId="0" borderId="15" xfId="42" applyNumberFormat="1" applyFont="1" applyFill="1" applyBorder="1" applyAlignment="1">
      <alignment/>
    </xf>
    <xf numFmtId="185" fontId="5" fillId="0" borderId="10" xfId="42" applyNumberFormat="1" applyFont="1" applyFill="1" applyBorder="1" applyAlignment="1">
      <alignment/>
    </xf>
    <xf numFmtId="41" fontId="5" fillId="0" borderId="14" xfId="0" applyNumberFormat="1" applyFont="1" applyFill="1" applyBorder="1" applyAlignment="1">
      <alignment horizontal="center"/>
    </xf>
    <xf numFmtId="41" fontId="5" fillId="0" borderId="14" xfId="0" applyNumberFormat="1" applyFont="1" applyFill="1" applyBorder="1" applyAlignment="1">
      <alignment/>
    </xf>
    <xf numFmtId="185" fontId="5" fillId="0" borderId="0" xfId="42" applyNumberFormat="1" applyFont="1" applyAlignment="1">
      <alignment horizontal="right"/>
    </xf>
    <xf numFmtId="9" fontId="5" fillId="0" borderId="0" xfId="63" applyFont="1" applyFill="1" applyAlignment="1">
      <alignment/>
    </xf>
    <xf numFmtId="208" fontId="5" fillId="0" borderId="0" xfId="63" applyNumberFormat="1" applyFont="1" applyFill="1" applyAlignment="1">
      <alignment/>
    </xf>
    <xf numFmtId="185" fontId="5" fillId="0" borderId="0" xfId="42" applyNumberFormat="1" applyFont="1" applyFill="1" applyAlignment="1">
      <alignment horizontal="left"/>
    </xf>
    <xf numFmtId="0" fontId="0" fillId="0" borderId="0" xfId="0" applyFont="1" applyAlignment="1">
      <alignment wrapText="1"/>
    </xf>
    <xf numFmtId="16" fontId="5" fillId="0" borderId="0" xfId="0" applyNumberFormat="1" applyFont="1" applyAlignment="1">
      <alignment horizontal="center"/>
    </xf>
    <xf numFmtId="0" fontId="5" fillId="33" borderId="0" xfId="0" applyFont="1" applyFill="1" applyAlignment="1">
      <alignment horizontal="justify" wrapText="1"/>
    </xf>
    <xf numFmtId="0" fontId="0" fillId="33" borderId="0" xfId="0" applyFont="1" applyFill="1" applyAlignment="1">
      <alignment horizontal="justify" wrapText="1"/>
    </xf>
    <xf numFmtId="0" fontId="0" fillId="0" borderId="0" xfId="0" applyFont="1" applyAlignment="1">
      <alignment/>
    </xf>
    <xf numFmtId="0" fontId="0" fillId="0" borderId="0" xfId="0" applyFont="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10" xfId="0" applyFont="1" applyFill="1" applyBorder="1" applyAlignment="1">
      <alignment horizontal="center" wrapText="1"/>
    </xf>
    <xf numFmtId="0" fontId="5" fillId="0" borderId="17" xfId="0" applyFont="1" applyFill="1" applyBorder="1" applyAlignment="1">
      <alignment horizontal="center" wrapText="1"/>
    </xf>
    <xf numFmtId="0" fontId="5" fillId="0" borderId="16" xfId="0" applyFont="1" applyFill="1" applyBorder="1" applyAlignment="1">
      <alignment horizontal="center" wrapText="1"/>
    </xf>
    <xf numFmtId="0" fontId="5" fillId="0" borderId="18" xfId="0" applyFont="1" applyFill="1" applyBorder="1" applyAlignment="1">
      <alignment horizontal="center"/>
    </xf>
    <xf numFmtId="0" fontId="5" fillId="0" borderId="19" xfId="0" applyFont="1" applyFill="1" applyBorder="1" applyAlignment="1">
      <alignment/>
    </xf>
    <xf numFmtId="0" fontId="5" fillId="0" borderId="0" xfId="0" applyFont="1" applyFill="1" applyBorder="1" applyAlignment="1" quotePrefix="1">
      <alignment/>
    </xf>
    <xf numFmtId="43" fontId="1" fillId="0" borderId="0" xfId="42" applyFont="1" applyFill="1" applyAlignment="1">
      <alignment/>
    </xf>
    <xf numFmtId="0" fontId="5" fillId="0" borderId="0" xfId="0" applyFont="1" applyFill="1" applyAlignment="1">
      <alignment/>
    </xf>
    <xf numFmtId="185" fontId="5" fillId="0" borderId="20" xfId="42" applyNumberFormat="1" applyFont="1" applyFill="1" applyBorder="1" applyAlignment="1">
      <alignment horizontal="center"/>
    </xf>
    <xf numFmtId="0" fontId="5" fillId="0" borderId="0" xfId="0" applyFont="1" applyFill="1" applyAlignment="1">
      <alignment horizontal="justify" vertical="center" wrapText="1"/>
    </xf>
    <xf numFmtId="0" fontId="5" fillId="0" borderId="0" xfId="0" applyFont="1" applyFill="1" applyAlignment="1">
      <alignment horizontal="justify"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185" fontId="5" fillId="0" borderId="10" xfId="42" applyNumberFormat="1" applyFont="1" applyFill="1" applyBorder="1" applyAlignment="1">
      <alignment horizontal="right"/>
    </xf>
    <xf numFmtId="41" fontId="5" fillId="0" borderId="0" xfId="0" applyNumberFormat="1" applyFont="1" applyFill="1" applyAlignment="1">
      <alignment/>
    </xf>
    <xf numFmtId="41" fontId="5" fillId="0" borderId="10" xfId="0" applyNumberFormat="1" applyFont="1" applyFill="1" applyBorder="1" applyAlignment="1">
      <alignment horizontal="center"/>
    </xf>
    <xf numFmtId="41" fontId="5" fillId="0" borderId="10" xfId="0" applyNumberFormat="1" applyFont="1" applyFill="1" applyBorder="1" applyAlignment="1">
      <alignment/>
    </xf>
    <xf numFmtId="185" fontId="1" fillId="0" borderId="0" xfId="45" applyNumberFormat="1" applyFont="1" applyFill="1" applyAlignment="1">
      <alignment/>
    </xf>
    <xf numFmtId="185" fontId="5" fillId="0" borderId="0" xfId="45" applyNumberFormat="1" applyFont="1" applyFill="1" applyAlignment="1">
      <alignment/>
    </xf>
    <xf numFmtId="185" fontId="5" fillId="0" borderId="0" xfId="46" applyNumberFormat="1" applyFont="1" applyFill="1" applyAlignment="1">
      <alignment horizontal="left"/>
    </xf>
    <xf numFmtId="185" fontId="5" fillId="0" borderId="13" xfId="46" applyNumberFormat="1" applyFont="1" applyFill="1" applyBorder="1" applyAlignment="1">
      <alignment/>
    </xf>
    <xf numFmtId="185" fontId="5" fillId="0" borderId="0" xfId="45" applyNumberFormat="1" applyFont="1" applyFill="1" applyBorder="1" applyAlignment="1">
      <alignment/>
    </xf>
    <xf numFmtId="185" fontId="5" fillId="0" borderId="0" xfId="46" applyNumberFormat="1" applyFont="1" applyFill="1" applyAlignment="1">
      <alignment/>
    </xf>
    <xf numFmtId="41" fontId="1" fillId="0" borderId="0" xfId="0" applyNumberFormat="1" applyFont="1" applyFill="1" applyAlignment="1">
      <alignment horizontal="left"/>
    </xf>
    <xf numFmtId="37" fontId="5" fillId="0" borderId="0" xfId="0" applyNumberFormat="1" applyFont="1" applyFill="1" applyAlignment="1">
      <alignment horizontal="left"/>
    </xf>
    <xf numFmtId="185" fontId="5" fillId="0" borderId="14" xfId="46" applyNumberFormat="1" applyFont="1" applyFill="1" applyBorder="1" applyAlignment="1">
      <alignment/>
    </xf>
    <xf numFmtId="185" fontId="6" fillId="0" borderId="0" xfId="45" applyNumberFormat="1" applyFont="1" applyFill="1" applyAlignment="1">
      <alignment/>
    </xf>
    <xf numFmtId="185" fontId="5" fillId="0" borderId="10" xfId="46" applyNumberFormat="1" applyFont="1" applyFill="1" applyBorder="1" applyAlignment="1">
      <alignment/>
    </xf>
    <xf numFmtId="0" fontId="5" fillId="0" borderId="0" xfId="0" applyFont="1" applyFill="1" applyAlignment="1">
      <alignment horizontal="left" wrapText="1"/>
    </xf>
    <xf numFmtId="0" fontId="0" fillId="0" borderId="0" xfId="0" applyFont="1" applyBorder="1" applyAlignment="1">
      <alignment horizontal="left"/>
    </xf>
    <xf numFmtId="0" fontId="5" fillId="0" borderId="0" xfId="0" applyFont="1" applyFill="1" applyAlignment="1">
      <alignment wrapText="1"/>
    </xf>
    <xf numFmtId="3"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3" fontId="5" fillId="0" borderId="19" xfId="0" applyNumberFormat="1" applyFont="1" applyFill="1" applyBorder="1" applyAlignment="1">
      <alignment horizontal="center" wrapText="1"/>
    </xf>
    <xf numFmtId="0" fontId="5" fillId="0" borderId="21" xfId="0" applyFont="1" applyFill="1" applyBorder="1" applyAlignment="1">
      <alignment horizontal="center" wrapText="1"/>
    </xf>
    <xf numFmtId="0" fontId="5" fillId="0" borderId="12" xfId="0" applyFont="1" applyFill="1" applyBorder="1" applyAlignment="1">
      <alignment horizontal="center" wrapText="1"/>
    </xf>
    <xf numFmtId="0" fontId="5" fillId="0" borderId="22" xfId="0" applyFont="1" applyFill="1" applyBorder="1" applyAlignment="1">
      <alignment horizontal="center" wrapText="1"/>
    </xf>
    <xf numFmtId="0" fontId="5" fillId="0" borderId="10"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5" fillId="0" borderId="16" xfId="0" applyFont="1" applyFill="1" applyBorder="1" applyAlignment="1">
      <alignment horizontal="center" wrapText="1"/>
    </xf>
    <xf numFmtId="0" fontId="5" fillId="0" borderId="0" xfId="0" applyFont="1" applyFill="1" applyAlignment="1">
      <alignment horizontal="justify" vertical="center" wrapText="1"/>
    </xf>
    <xf numFmtId="0" fontId="5" fillId="0" borderId="0" xfId="0" applyFont="1" applyFill="1" applyAlignment="1">
      <alignment horizontal="justify" vertical="top" wrapText="1"/>
    </xf>
    <xf numFmtId="0" fontId="8" fillId="0" borderId="0" xfId="0" applyFont="1" applyAlignment="1">
      <alignment horizontal="justify" vertical="top" wrapText="1"/>
    </xf>
    <xf numFmtId="0" fontId="5" fillId="0" borderId="0" xfId="0" applyFont="1" applyFill="1" applyAlignment="1">
      <alignment vertical="top" wrapText="1"/>
    </xf>
    <xf numFmtId="0" fontId="5" fillId="0" borderId="0" xfId="0" applyFont="1" applyFill="1" applyAlignment="1">
      <alignment horizontal="justify" wrapText="1"/>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Alignment="1">
      <alignment horizontal="justify"/>
    </xf>
    <xf numFmtId="0" fontId="5" fillId="0" borderId="0" xfId="0" applyFont="1" applyFill="1" applyAlignment="1">
      <alignment horizontal="left" vertical="justify"/>
    </xf>
    <xf numFmtId="0" fontId="5" fillId="0" borderId="0" xfId="0" applyNumberFormat="1" applyFont="1" applyFill="1" applyAlignment="1">
      <alignment horizontal="justify"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business seg."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61</xdr:row>
      <xdr:rowOff>0</xdr:rowOff>
    </xdr:from>
    <xdr:ext cx="76200" cy="200025"/>
    <xdr:sp fLocksText="0">
      <xdr:nvSpPr>
        <xdr:cNvPr id="1" name="Text Box 4"/>
        <xdr:cNvSpPr txBox="1">
          <a:spLocks noChangeArrowheads="1"/>
        </xdr:cNvSpPr>
      </xdr:nvSpPr>
      <xdr:spPr>
        <a:xfrm>
          <a:off x="4391025" y="1205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59</xdr:row>
      <xdr:rowOff>47625</xdr:rowOff>
    </xdr:from>
    <xdr:ext cx="76200" cy="200025"/>
    <xdr:sp fLocksText="0">
      <xdr:nvSpPr>
        <xdr:cNvPr id="1" name="Text Box 5"/>
        <xdr:cNvSpPr txBox="1">
          <a:spLocks noChangeArrowheads="1"/>
        </xdr:cNvSpPr>
      </xdr:nvSpPr>
      <xdr:spPr>
        <a:xfrm>
          <a:off x="4676775" y="1125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55</xdr:row>
      <xdr:rowOff>47625</xdr:rowOff>
    </xdr:from>
    <xdr:ext cx="76200" cy="200025"/>
    <xdr:sp fLocksText="0">
      <xdr:nvSpPr>
        <xdr:cNvPr id="1" name="Text Box 4"/>
        <xdr:cNvSpPr txBox="1">
          <a:spLocks noChangeArrowheads="1"/>
        </xdr:cNvSpPr>
      </xdr:nvSpPr>
      <xdr:spPr>
        <a:xfrm>
          <a:off x="4495800" y="1061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147</xdr:row>
      <xdr:rowOff>161925</xdr:rowOff>
    </xdr:from>
    <xdr:to>
      <xdr:col>9</xdr:col>
      <xdr:colOff>676275</xdr:colOff>
      <xdr:row>148</xdr:row>
      <xdr:rowOff>47625</xdr:rowOff>
    </xdr:to>
    <xdr:sp fLocksText="0">
      <xdr:nvSpPr>
        <xdr:cNvPr id="1" name="Text 18"/>
        <xdr:cNvSpPr txBox="1">
          <a:spLocks noChangeArrowheads="1"/>
        </xdr:cNvSpPr>
      </xdr:nvSpPr>
      <xdr:spPr>
        <a:xfrm>
          <a:off x="352425" y="30022800"/>
          <a:ext cx="764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124</xdr:row>
      <xdr:rowOff>0</xdr:rowOff>
    </xdr:from>
    <xdr:to>
      <xdr:col>11</xdr:col>
      <xdr:colOff>0</xdr:colOff>
      <xdr:row>124</xdr:row>
      <xdr:rowOff>0</xdr:rowOff>
    </xdr:to>
    <xdr:sp>
      <xdr:nvSpPr>
        <xdr:cNvPr id="2" name="Text Box 19"/>
        <xdr:cNvSpPr txBox="1">
          <a:spLocks noChangeArrowheads="1"/>
        </xdr:cNvSpPr>
      </xdr:nvSpPr>
      <xdr:spPr>
        <a:xfrm>
          <a:off x="323850" y="28936950"/>
          <a:ext cx="8772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88</xdr:row>
      <xdr:rowOff>0</xdr:rowOff>
    </xdr:from>
    <xdr:to>
      <xdr:col>10</xdr:col>
      <xdr:colOff>0</xdr:colOff>
      <xdr:row>88</xdr:row>
      <xdr:rowOff>0</xdr:rowOff>
    </xdr:to>
    <xdr:sp>
      <xdr:nvSpPr>
        <xdr:cNvPr id="3" name="Text Box 30"/>
        <xdr:cNvSpPr txBox="1">
          <a:spLocks noChangeArrowheads="1"/>
        </xdr:cNvSpPr>
      </xdr:nvSpPr>
      <xdr:spPr>
        <a:xfrm>
          <a:off x="4429125" y="21564600"/>
          <a:ext cx="375285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hy\Local%20Settings\Temporary%20Internet%20Files\Content.Outlook\0TS23637\Quarterly%20report%203006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CTNeo\LOCALS~1\Temp\Quarterly%20report%2031%2003%2009(Bursa)%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Notes "/>
    </sheetNames>
    <sheetDataSet>
      <sheetData sheetId="2">
        <row r="5">
          <cell r="A5" t="str">
            <v>FOR THE FIRST QUARTER ENDED 30 JUNE 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
    </sheetNames>
    <sheetDataSet>
      <sheetData sheetId="0">
        <row r="2">
          <cell r="A2" t="str">
            <v>BOON KOON GROUP BERHAD</v>
          </cell>
        </row>
        <row r="3">
          <cell r="A3" t="str">
            <v>Company No. 553434-U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7"/>
  <sheetViews>
    <sheetView zoomScalePageLayoutView="0" workbookViewId="0" topLeftCell="A1">
      <selection activeCell="A30" sqref="A30"/>
    </sheetView>
  </sheetViews>
  <sheetFormatPr defaultColWidth="9.140625" defaultRowHeight="12.75"/>
  <cols>
    <col min="1" max="1" width="54.710937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95</v>
      </c>
      <c r="E1" s="60" t="s">
        <v>95</v>
      </c>
      <c r="F1" s="10"/>
      <c r="G1" s="60" t="s">
        <v>95</v>
      </c>
      <c r="H1" s="10"/>
      <c r="I1" s="11"/>
    </row>
    <row r="2" spans="1:9" ht="15.75">
      <c r="A2" s="12" t="s">
        <v>65</v>
      </c>
      <c r="B2" s="12"/>
      <c r="C2" s="12"/>
      <c r="D2" s="12"/>
      <c r="E2" s="12"/>
      <c r="F2" s="12"/>
      <c r="G2" s="12"/>
      <c r="H2" s="12"/>
      <c r="I2" s="12"/>
    </row>
    <row r="3" spans="1:9" ht="15.75">
      <c r="A3" s="13" t="s">
        <v>66</v>
      </c>
      <c r="B3" s="13"/>
      <c r="C3" s="12"/>
      <c r="D3" s="12"/>
      <c r="E3" s="12"/>
      <c r="F3" s="12"/>
      <c r="G3" s="12"/>
      <c r="H3" s="12"/>
      <c r="I3" s="12"/>
    </row>
    <row r="4" spans="1:9" ht="15.75">
      <c r="A4" s="10"/>
      <c r="B4" s="10"/>
      <c r="C4" s="10"/>
      <c r="D4" s="10"/>
      <c r="E4" s="11"/>
      <c r="F4" s="10"/>
      <c r="G4" s="11"/>
      <c r="H4" s="10"/>
      <c r="I4" s="11"/>
    </row>
    <row r="5" spans="1:9" ht="15.75">
      <c r="A5" s="14" t="s">
        <v>211</v>
      </c>
      <c r="B5" s="14"/>
      <c r="C5" s="10"/>
      <c r="D5" s="10"/>
      <c r="E5" s="11"/>
      <c r="F5" s="10"/>
      <c r="G5" s="11"/>
      <c r="H5" s="10"/>
      <c r="I5" s="11"/>
    </row>
    <row r="6" spans="1:9" ht="15.75">
      <c r="A6" s="14" t="s">
        <v>263</v>
      </c>
      <c r="B6" s="14"/>
      <c r="C6" s="10"/>
      <c r="D6" s="10"/>
      <c r="E6" s="11"/>
      <c r="F6" s="10"/>
      <c r="G6" s="11"/>
      <c r="H6" s="10"/>
      <c r="I6" s="11"/>
    </row>
    <row r="7" spans="1:9" ht="15.75">
      <c r="A7" s="14" t="s">
        <v>53</v>
      </c>
      <c r="B7" s="14"/>
      <c r="C7" s="11"/>
      <c r="D7" s="10"/>
      <c r="E7" s="11"/>
      <c r="F7" s="10"/>
      <c r="G7" s="11"/>
      <c r="H7" s="10"/>
      <c r="I7" s="11"/>
    </row>
    <row r="8" spans="1:9" ht="15.75">
      <c r="A8" s="14"/>
      <c r="B8" s="14"/>
      <c r="C8" s="11"/>
      <c r="D8" s="10"/>
      <c r="E8" s="11"/>
      <c r="F8" s="10"/>
      <c r="G8" s="11"/>
      <c r="H8" s="10"/>
      <c r="I8" s="11"/>
    </row>
    <row r="9" spans="1:9" ht="15.75">
      <c r="A9" s="10"/>
      <c r="B9" s="10"/>
      <c r="C9" s="79" t="s">
        <v>178</v>
      </c>
      <c r="D9" s="11"/>
      <c r="E9" s="79" t="s">
        <v>178</v>
      </c>
      <c r="F9" s="11"/>
      <c r="G9" s="79" t="s">
        <v>179</v>
      </c>
      <c r="H9" s="11"/>
      <c r="I9" s="79" t="s">
        <v>179</v>
      </c>
    </row>
    <row r="10" spans="1:9" ht="15.75">
      <c r="A10" s="10"/>
      <c r="B10" s="10"/>
      <c r="C10" s="11" t="s">
        <v>78</v>
      </c>
      <c r="D10" s="11"/>
      <c r="E10" s="11" t="s">
        <v>78</v>
      </c>
      <c r="F10" s="11"/>
      <c r="G10" s="11" t="s">
        <v>180</v>
      </c>
      <c r="H10" s="11"/>
      <c r="I10" s="11" t="s">
        <v>180</v>
      </c>
    </row>
    <row r="11" spans="1:9" ht="15.75">
      <c r="A11" s="10"/>
      <c r="B11" s="10"/>
      <c r="C11" s="79" t="s">
        <v>210</v>
      </c>
      <c r="D11" s="11"/>
      <c r="E11" s="79" t="s">
        <v>176</v>
      </c>
      <c r="F11" s="11"/>
      <c r="G11" s="79" t="s">
        <v>210</v>
      </c>
      <c r="H11" s="11"/>
      <c r="I11" s="79" t="s">
        <v>176</v>
      </c>
    </row>
    <row r="12" spans="1:9" ht="15.75">
      <c r="A12" s="10"/>
      <c r="B12" s="11" t="s">
        <v>142</v>
      </c>
      <c r="C12" s="11" t="s">
        <v>0</v>
      </c>
      <c r="D12" s="10"/>
      <c r="E12" s="11" t="s">
        <v>0</v>
      </c>
      <c r="F12" s="10"/>
      <c r="G12" s="11" t="s">
        <v>0</v>
      </c>
      <c r="H12" s="10"/>
      <c r="I12" s="11" t="s">
        <v>0</v>
      </c>
    </row>
    <row r="13" spans="1:9" ht="17.25" customHeight="1">
      <c r="A13" s="10"/>
      <c r="B13" s="10"/>
      <c r="C13" s="11"/>
      <c r="D13" s="10"/>
      <c r="E13" s="11"/>
      <c r="F13" s="10"/>
      <c r="G13" s="11"/>
      <c r="H13" s="10"/>
      <c r="I13" s="11"/>
    </row>
    <row r="14" spans="1:9" s="6" customFormat="1" ht="15.75">
      <c r="A14" s="10" t="s">
        <v>1</v>
      </c>
      <c r="B14" s="60">
        <v>9</v>
      </c>
      <c r="C14" s="15">
        <v>42663</v>
      </c>
      <c r="D14" s="15"/>
      <c r="E14" s="15">
        <v>23080</v>
      </c>
      <c r="F14" s="15"/>
      <c r="G14" s="15">
        <v>42663</v>
      </c>
      <c r="H14" s="15"/>
      <c r="I14" s="108">
        <v>23080</v>
      </c>
    </row>
    <row r="15" spans="1:9" s="6" customFormat="1" ht="12" customHeight="1">
      <c r="A15" s="15"/>
      <c r="B15" s="15"/>
      <c r="C15" s="15"/>
      <c r="D15" s="15"/>
      <c r="E15" s="15"/>
      <c r="F15" s="15"/>
      <c r="G15" s="15"/>
      <c r="H15" s="15"/>
      <c r="I15" s="108"/>
    </row>
    <row r="16" spans="1:9" s="6" customFormat="1" ht="15.75">
      <c r="A16" s="10" t="s">
        <v>43</v>
      </c>
      <c r="B16" s="10"/>
      <c r="C16" s="15">
        <v>-41093</v>
      </c>
      <c r="D16" s="15"/>
      <c r="E16" s="15">
        <v>-22363</v>
      </c>
      <c r="F16" s="15"/>
      <c r="G16" s="15">
        <v>-41093</v>
      </c>
      <c r="H16" s="15"/>
      <c r="I16" s="108">
        <v>-22363</v>
      </c>
    </row>
    <row r="17" spans="1:9" s="6" customFormat="1" ht="10.5" customHeight="1">
      <c r="A17" s="10"/>
      <c r="B17" s="10"/>
      <c r="C17" s="15"/>
      <c r="D17" s="15"/>
      <c r="E17" s="15"/>
      <c r="F17" s="15"/>
      <c r="G17" s="15"/>
      <c r="H17" s="15"/>
      <c r="I17" s="108"/>
    </row>
    <row r="18" spans="1:9" s="6" customFormat="1" ht="15.75">
      <c r="A18" s="10" t="s">
        <v>259</v>
      </c>
      <c r="B18" s="10"/>
      <c r="C18" s="15">
        <v>520</v>
      </c>
      <c r="D18" s="15"/>
      <c r="E18" s="15">
        <v>368</v>
      </c>
      <c r="F18" s="15"/>
      <c r="G18" s="15">
        <v>520</v>
      </c>
      <c r="H18" s="15"/>
      <c r="I18" s="108">
        <v>368</v>
      </c>
    </row>
    <row r="19" spans="1:9" s="6" customFormat="1" ht="12" customHeight="1">
      <c r="A19" s="10"/>
      <c r="B19" s="10"/>
      <c r="C19" s="17"/>
      <c r="D19" s="15"/>
      <c r="E19" s="17"/>
      <c r="F19" s="15"/>
      <c r="G19" s="17"/>
      <c r="H19" s="15"/>
      <c r="I19" s="17"/>
    </row>
    <row r="20" spans="1:9" s="6" customFormat="1" ht="15.75">
      <c r="A20" s="10" t="s">
        <v>260</v>
      </c>
      <c r="B20" s="10"/>
      <c r="C20" s="18">
        <f>SUM(C14:C18)</f>
        <v>2090</v>
      </c>
      <c r="D20" s="15"/>
      <c r="E20" s="18">
        <f>SUM(E14:E18)</f>
        <v>1085</v>
      </c>
      <c r="F20" s="15"/>
      <c r="G20" s="18">
        <f>SUM(G14:G18)</f>
        <v>2090</v>
      </c>
      <c r="H20" s="15"/>
      <c r="I20" s="18">
        <f>SUM(I14:I18)</f>
        <v>1085</v>
      </c>
    </row>
    <row r="21" spans="1:9" s="6" customFormat="1" ht="22.5" customHeight="1">
      <c r="A21" s="10"/>
      <c r="B21" s="10"/>
      <c r="C21" s="110"/>
      <c r="D21" s="15"/>
      <c r="E21" s="15"/>
      <c r="F21" s="15"/>
      <c r="G21" s="109"/>
      <c r="H21" s="15"/>
      <c r="I21" s="15"/>
    </row>
    <row r="22" spans="1:9" s="6" customFormat="1" ht="15.75">
      <c r="A22" s="10" t="s">
        <v>132</v>
      </c>
      <c r="B22" s="10"/>
      <c r="C22" s="18">
        <v>-1508</v>
      </c>
      <c r="D22" s="15"/>
      <c r="E22" s="18">
        <v>-1994</v>
      </c>
      <c r="F22" s="15"/>
      <c r="G22" s="18">
        <v>-1508</v>
      </c>
      <c r="H22" s="15"/>
      <c r="I22" s="108">
        <v>-1994</v>
      </c>
    </row>
    <row r="23" spans="1:9" s="6" customFormat="1" ht="10.5" customHeight="1">
      <c r="A23" s="10"/>
      <c r="B23" s="10"/>
      <c r="C23" s="17"/>
      <c r="D23" s="15"/>
      <c r="E23" s="17"/>
      <c r="F23" s="15"/>
      <c r="G23" s="17"/>
      <c r="H23" s="15"/>
      <c r="I23" s="17"/>
    </row>
    <row r="24" spans="1:9" s="6" customFormat="1" ht="15.75">
      <c r="A24" s="10" t="s">
        <v>189</v>
      </c>
      <c r="B24" s="10"/>
      <c r="C24" s="18">
        <f>+C20+C22</f>
        <v>582</v>
      </c>
      <c r="D24" s="15"/>
      <c r="E24" s="18">
        <f>+E20+E22</f>
        <v>-909</v>
      </c>
      <c r="F24" s="15"/>
      <c r="G24" s="18">
        <f>+G20+G22</f>
        <v>582</v>
      </c>
      <c r="H24" s="15"/>
      <c r="I24" s="18">
        <f>SUM(I20:I23)</f>
        <v>-909</v>
      </c>
    </row>
    <row r="25" spans="1:9" s="6" customFormat="1" ht="15.75">
      <c r="A25" s="10"/>
      <c r="B25" s="10"/>
      <c r="C25" s="18"/>
      <c r="D25" s="15"/>
      <c r="E25" s="18"/>
      <c r="F25" s="15"/>
      <c r="G25" s="18"/>
      <c r="H25" s="15"/>
      <c r="I25" s="18"/>
    </row>
    <row r="26" spans="1:9" s="6" customFormat="1" ht="15.75">
      <c r="A26" s="10" t="s">
        <v>196</v>
      </c>
      <c r="B26" s="10"/>
      <c r="C26" s="18">
        <v>0</v>
      </c>
      <c r="D26" s="15"/>
      <c r="E26" s="18">
        <v>-22</v>
      </c>
      <c r="F26" s="15"/>
      <c r="G26" s="18">
        <v>0</v>
      </c>
      <c r="H26" s="15"/>
      <c r="I26" s="108">
        <v>-22</v>
      </c>
    </row>
    <row r="27" spans="1:9" s="6" customFormat="1" ht="12.75" customHeight="1">
      <c r="A27" s="10"/>
      <c r="B27" s="10"/>
      <c r="C27" s="17"/>
      <c r="D27" s="15"/>
      <c r="E27" s="17"/>
      <c r="F27" s="15"/>
      <c r="G27" s="17"/>
      <c r="H27" s="15"/>
      <c r="I27" s="17"/>
    </row>
    <row r="28" spans="1:9" s="6" customFormat="1" ht="15.75">
      <c r="A28" s="10" t="s">
        <v>190</v>
      </c>
      <c r="B28" s="60">
        <v>9</v>
      </c>
      <c r="C28" s="19">
        <f>SUM(C24:C27)</f>
        <v>582</v>
      </c>
      <c r="D28" s="20"/>
      <c r="E28" s="19">
        <f>SUM(E24:E27)</f>
        <v>-931</v>
      </c>
      <c r="F28" s="20"/>
      <c r="G28" s="19">
        <f>SUM(G24:G27)</f>
        <v>582</v>
      </c>
      <c r="H28" s="20"/>
      <c r="I28" s="19">
        <f>SUM(I24:I27)</f>
        <v>-931</v>
      </c>
    </row>
    <row r="29" spans="1:9" s="6" customFormat="1" ht="12" customHeight="1">
      <c r="A29" s="10"/>
      <c r="B29" s="10"/>
      <c r="C29" s="18"/>
      <c r="D29" s="15"/>
      <c r="E29" s="18"/>
      <c r="F29" s="15"/>
      <c r="G29" s="18"/>
      <c r="H29" s="15"/>
      <c r="I29" s="18"/>
    </row>
    <row r="30" spans="1:9" s="6" customFormat="1" ht="15.75">
      <c r="A30" s="10" t="s">
        <v>2</v>
      </c>
      <c r="B30" s="60">
        <v>21</v>
      </c>
      <c r="C30" s="18">
        <v>-132</v>
      </c>
      <c r="D30" s="15"/>
      <c r="E30" s="18">
        <v>-178</v>
      </c>
      <c r="F30" s="15"/>
      <c r="G30" s="18">
        <v>-132</v>
      </c>
      <c r="H30" s="15"/>
      <c r="I30" s="108">
        <v>-178</v>
      </c>
    </row>
    <row r="31" spans="1:9" s="6" customFormat="1" ht="12" customHeight="1">
      <c r="A31" s="10"/>
      <c r="B31" s="10"/>
      <c r="C31" s="17"/>
      <c r="D31" s="15"/>
      <c r="E31" s="17"/>
      <c r="F31" s="15"/>
      <c r="G31" s="17"/>
      <c r="H31" s="15"/>
      <c r="I31" s="17"/>
    </row>
    <row r="32" spans="1:9" s="6" customFormat="1" ht="12" customHeight="1">
      <c r="A32" s="10"/>
      <c r="B32" s="10"/>
      <c r="C32" s="19"/>
      <c r="D32" s="15"/>
      <c r="E32" s="19"/>
      <c r="F32" s="15"/>
      <c r="G32" s="19"/>
      <c r="H32" s="15"/>
      <c r="I32" s="19"/>
    </row>
    <row r="33" spans="1:9" s="6" customFormat="1" ht="15.75">
      <c r="A33" s="14" t="s">
        <v>191</v>
      </c>
      <c r="B33" s="60">
        <v>9</v>
      </c>
      <c r="C33" s="17">
        <f>SUM(C28:C30)</f>
        <v>450</v>
      </c>
      <c r="D33" s="20"/>
      <c r="E33" s="17">
        <f>SUM(E28:E30)</f>
        <v>-1109</v>
      </c>
      <c r="F33" s="20">
        <f>SUM(F28:F30)</f>
        <v>0</v>
      </c>
      <c r="G33" s="17">
        <f>SUM(G28:G30)</f>
        <v>450</v>
      </c>
      <c r="H33" s="20">
        <f>SUM(H28:H30)</f>
        <v>0</v>
      </c>
      <c r="I33" s="17">
        <f>SUM(I28:I30)</f>
        <v>-1109</v>
      </c>
    </row>
    <row r="34" spans="1:9" s="6" customFormat="1" ht="12" customHeight="1">
      <c r="A34" s="10"/>
      <c r="B34" s="10"/>
      <c r="C34" s="19"/>
      <c r="D34" s="15"/>
      <c r="E34" s="19"/>
      <c r="F34" s="15"/>
      <c r="G34" s="19"/>
      <c r="H34" s="15"/>
      <c r="I34" s="19"/>
    </row>
    <row r="35" spans="1:9" s="6" customFormat="1" ht="19.5" customHeight="1">
      <c r="A35" s="10" t="s">
        <v>216</v>
      </c>
      <c r="B35" s="10"/>
      <c r="C35" s="19"/>
      <c r="D35" s="15"/>
      <c r="E35" s="19"/>
      <c r="F35" s="15"/>
      <c r="G35" s="19"/>
      <c r="H35" s="15"/>
      <c r="I35" s="19"/>
    </row>
    <row r="36" spans="1:9" s="6" customFormat="1" ht="17.25" customHeight="1">
      <c r="A36" s="129" t="s">
        <v>228</v>
      </c>
      <c r="B36" s="10"/>
      <c r="C36" s="19">
        <v>-100</v>
      </c>
      <c r="D36" s="15"/>
      <c r="E36" s="19">
        <v>-98</v>
      </c>
      <c r="F36" s="15"/>
      <c r="G36" s="19">
        <v>-100</v>
      </c>
      <c r="H36" s="15"/>
      <c r="I36" s="19">
        <v>-98</v>
      </c>
    </row>
    <row r="37" spans="1:9" s="6" customFormat="1" ht="12" customHeight="1">
      <c r="A37" s="10"/>
      <c r="B37" s="10"/>
      <c r="C37" s="19"/>
      <c r="D37" s="15"/>
      <c r="E37" s="19"/>
      <c r="F37" s="15"/>
      <c r="G37" s="19"/>
      <c r="H37" s="15"/>
      <c r="I37" s="19"/>
    </row>
    <row r="38" spans="1:9" s="6" customFormat="1" ht="23.25" customHeight="1" thickBot="1">
      <c r="A38" s="14" t="s">
        <v>215</v>
      </c>
      <c r="B38" s="10"/>
      <c r="C38" s="130">
        <f>SUM(C33:C36)</f>
        <v>350</v>
      </c>
      <c r="D38" s="15"/>
      <c r="E38" s="130">
        <f>SUM(E33:E36)</f>
        <v>-1207</v>
      </c>
      <c r="F38" s="15"/>
      <c r="G38" s="130">
        <f>SUM(G33:G37)</f>
        <v>350</v>
      </c>
      <c r="H38" s="15"/>
      <c r="I38" s="130">
        <f>SUM(I33:I36)</f>
        <v>-1207</v>
      </c>
    </row>
    <row r="39" spans="1:9" s="6" customFormat="1" ht="12" customHeight="1">
      <c r="A39" s="10"/>
      <c r="B39" s="10"/>
      <c r="C39" s="19"/>
      <c r="D39" s="15"/>
      <c r="E39" s="19"/>
      <c r="F39" s="15"/>
      <c r="G39" s="19"/>
      <c r="H39" s="15"/>
      <c r="I39" s="19"/>
    </row>
    <row r="40" spans="1:9" s="6" customFormat="1" ht="15.75" customHeight="1">
      <c r="A40" s="10" t="s">
        <v>110</v>
      </c>
      <c r="B40" s="10"/>
      <c r="C40" s="19"/>
      <c r="D40" s="15"/>
      <c r="E40" s="19"/>
      <c r="F40" s="15"/>
      <c r="G40" s="19"/>
      <c r="H40" s="15"/>
      <c r="I40" s="19"/>
    </row>
    <row r="41" spans="1:9" s="6" customFormat="1" ht="12" customHeight="1">
      <c r="A41" s="10"/>
      <c r="B41" s="10"/>
      <c r="C41" s="19"/>
      <c r="D41" s="15"/>
      <c r="E41" s="19"/>
      <c r="F41" s="15"/>
      <c r="G41" s="19"/>
      <c r="H41" s="15"/>
      <c r="I41" s="19"/>
    </row>
    <row r="42" spans="1:9" s="6" customFormat="1" ht="16.5" customHeight="1">
      <c r="A42" s="10" t="s">
        <v>133</v>
      </c>
      <c r="B42" s="10"/>
      <c r="C42" s="19">
        <v>222</v>
      </c>
      <c r="D42" s="15"/>
      <c r="E42" s="19">
        <v>-957</v>
      </c>
      <c r="F42" s="15"/>
      <c r="G42" s="19">
        <v>222</v>
      </c>
      <c r="H42" s="15"/>
      <c r="I42" s="19">
        <v>-957</v>
      </c>
    </row>
    <row r="43" spans="1:9" s="6" customFormat="1" ht="12" customHeight="1">
      <c r="A43" s="10"/>
      <c r="B43" s="10"/>
      <c r="C43" s="19"/>
      <c r="D43" s="15"/>
      <c r="E43" s="19"/>
      <c r="F43" s="15"/>
      <c r="G43" s="19"/>
      <c r="H43" s="15"/>
      <c r="I43" s="19"/>
    </row>
    <row r="44" spans="1:9" s="6" customFormat="1" ht="17.25" customHeight="1">
      <c r="A44" s="10" t="s">
        <v>164</v>
      </c>
      <c r="B44" s="10"/>
      <c r="C44" s="17">
        <v>228</v>
      </c>
      <c r="D44" s="15"/>
      <c r="E44" s="17">
        <v>-152</v>
      </c>
      <c r="F44" s="15"/>
      <c r="G44" s="17">
        <v>228</v>
      </c>
      <c r="H44" s="15"/>
      <c r="I44" s="17">
        <v>-152</v>
      </c>
    </row>
    <row r="45" spans="1:9" s="6" customFormat="1" ht="12" customHeight="1">
      <c r="A45" s="10"/>
      <c r="B45" s="10"/>
      <c r="C45" s="19"/>
      <c r="D45" s="15"/>
      <c r="E45" s="19"/>
      <c r="F45" s="15"/>
      <c r="G45" s="19"/>
      <c r="H45" s="15"/>
      <c r="I45" s="19"/>
    </row>
    <row r="46" spans="1:9" s="6" customFormat="1" ht="19.5" customHeight="1">
      <c r="A46" s="14" t="s">
        <v>191</v>
      </c>
      <c r="B46" s="10"/>
      <c r="C46" s="17">
        <f>SUM(C42:C44)</f>
        <v>450</v>
      </c>
      <c r="D46" s="15"/>
      <c r="E46" s="17">
        <f>SUM(E42:E44)</f>
        <v>-1109</v>
      </c>
      <c r="F46" s="15"/>
      <c r="G46" s="17">
        <f>SUM(G42:G44)</f>
        <v>450</v>
      </c>
      <c r="H46" s="15"/>
      <c r="I46" s="17">
        <f>SUM(I42:I44)</f>
        <v>-1109</v>
      </c>
    </row>
    <row r="47" spans="1:9" s="6" customFormat="1" ht="12" customHeight="1">
      <c r="A47" s="10"/>
      <c r="B47" s="10"/>
      <c r="C47" s="19"/>
      <c r="D47" s="15"/>
      <c r="E47" s="19"/>
      <c r="F47" s="15"/>
      <c r="G47" s="19"/>
      <c r="H47" s="15"/>
      <c r="I47" s="19"/>
    </row>
    <row r="48" spans="1:9" s="6" customFormat="1" ht="15.75">
      <c r="A48" s="10" t="s">
        <v>110</v>
      </c>
      <c r="B48" s="10"/>
      <c r="C48" s="19"/>
      <c r="D48" s="15"/>
      <c r="E48" s="19"/>
      <c r="F48" s="15"/>
      <c r="G48" s="19"/>
      <c r="H48" s="15"/>
      <c r="I48" s="19"/>
    </row>
    <row r="49" spans="1:9" s="6" customFormat="1" ht="8.25" customHeight="1">
      <c r="A49" s="10"/>
      <c r="B49" s="10"/>
      <c r="C49" s="19"/>
      <c r="D49" s="15"/>
      <c r="E49" s="19"/>
      <c r="F49" s="15"/>
      <c r="G49" s="19"/>
      <c r="H49" s="15"/>
      <c r="I49" s="19"/>
    </row>
    <row r="50" spans="1:9" s="6" customFormat="1" ht="15.75">
      <c r="A50" s="10" t="s">
        <v>133</v>
      </c>
      <c r="B50" s="10"/>
      <c r="C50" s="19">
        <v>122</v>
      </c>
      <c r="D50" s="15"/>
      <c r="E50" s="19">
        <v>-1055</v>
      </c>
      <c r="F50" s="15"/>
      <c r="G50" s="19">
        <v>122</v>
      </c>
      <c r="H50" s="15"/>
      <c r="I50" s="37">
        <v>-1055</v>
      </c>
    </row>
    <row r="51" spans="1:9" s="6" customFormat="1" ht="12" customHeight="1">
      <c r="A51" s="10"/>
      <c r="B51" s="10"/>
      <c r="C51" s="19"/>
      <c r="D51" s="15"/>
      <c r="E51" s="19"/>
      <c r="F51" s="15"/>
      <c r="G51" s="19"/>
      <c r="H51" s="15"/>
      <c r="I51" s="18"/>
    </row>
    <row r="52" spans="1:9" s="6" customFormat="1" ht="15.75">
      <c r="A52" s="10" t="s">
        <v>164</v>
      </c>
      <c r="B52" s="10"/>
      <c r="C52" s="22">
        <v>228</v>
      </c>
      <c r="D52" s="15"/>
      <c r="E52" s="22">
        <v>-152</v>
      </c>
      <c r="F52" s="15"/>
      <c r="G52" s="135">
        <v>228</v>
      </c>
      <c r="H52" s="15"/>
      <c r="I52" s="135">
        <v>-152</v>
      </c>
    </row>
    <row r="53" spans="1:9" s="6" customFormat="1" ht="12" customHeight="1">
      <c r="A53" s="10"/>
      <c r="B53" s="10"/>
      <c r="C53" s="15"/>
      <c r="D53" s="15"/>
      <c r="E53" s="15"/>
      <c r="F53" s="15"/>
      <c r="G53" s="15"/>
      <c r="H53" s="15"/>
      <c r="I53" s="15"/>
    </row>
    <row r="54" spans="1:9" s="6" customFormat="1" ht="16.5" thickBot="1">
      <c r="A54" s="14" t="s">
        <v>215</v>
      </c>
      <c r="B54" s="10"/>
      <c r="C54" s="103">
        <f>SUM(C50:C52)</f>
        <v>350</v>
      </c>
      <c r="D54" s="20"/>
      <c r="E54" s="103">
        <f>SUM(E50:E52)</f>
        <v>-1207</v>
      </c>
      <c r="F54" s="20">
        <f>SUM(F50:F52)</f>
        <v>0</v>
      </c>
      <c r="G54" s="103">
        <f>SUM(G50:G52)</f>
        <v>350</v>
      </c>
      <c r="H54" s="20">
        <f>SUM(H50:H52)</f>
        <v>0</v>
      </c>
      <c r="I54" s="103">
        <f>SUM(I50:I52)</f>
        <v>-1207</v>
      </c>
    </row>
    <row r="55" spans="1:9" s="6" customFormat="1" ht="15.75">
      <c r="A55" s="10"/>
      <c r="B55" s="10"/>
      <c r="C55" s="19"/>
      <c r="D55" s="15"/>
      <c r="E55" s="19"/>
      <c r="F55" s="15"/>
      <c r="G55" s="19"/>
      <c r="H55" s="15"/>
      <c r="I55" s="19"/>
    </row>
    <row r="56" spans="1:9" s="6" customFormat="1" ht="48" thickBot="1">
      <c r="A56" s="59" t="s">
        <v>197</v>
      </c>
      <c r="B56" s="96">
        <v>28</v>
      </c>
      <c r="C56" s="61">
        <v>0.16</v>
      </c>
      <c r="D56" s="15"/>
      <c r="E56" s="25">
        <v>-0.69</v>
      </c>
      <c r="F56" s="15"/>
      <c r="G56" s="61">
        <v>0.16</v>
      </c>
      <c r="H56" s="15"/>
      <c r="I56" s="25">
        <v>-0.69</v>
      </c>
    </row>
    <row r="57" spans="1:9" s="6" customFormat="1" ht="16.5" thickTop="1">
      <c r="A57" s="10"/>
      <c r="B57" s="10"/>
      <c r="C57" s="62"/>
      <c r="D57" s="15"/>
      <c r="E57" s="19"/>
      <c r="F57" s="15"/>
      <c r="G57" s="62"/>
      <c r="H57" s="15"/>
      <c r="I57" s="19"/>
    </row>
    <row r="58" spans="1:9" s="6" customFormat="1" ht="16.5" thickBot="1">
      <c r="A58" s="10" t="s">
        <v>167</v>
      </c>
      <c r="B58" s="10"/>
      <c r="C58" s="61">
        <v>0</v>
      </c>
      <c r="D58" s="15"/>
      <c r="E58" s="21">
        <v>0</v>
      </c>
      <c r="F58" s="15"/>
      <c r="G58" s="61">
        <v>0</v>
      </c>
      <c r="H58" s="15"/>
      <c r="I58" s="21">
        <v>0</v>
      </c>
    </row>
    <row r="59" spans="1:9" s="6" customFormat="1" ht="16.5" thickTop="1">
      <c r="A59" s="15"/>
      <c r="B59" s="15"/>
      <c r="C59" s="15"/>
      <c r="D59" s="15"/>
      <c r="E59" s="18"/>
      <c r="F59" s="15"/>
      <c r="G59" s="18"/>
      <c r="H59" s="15"/>
      <c r="I59" s="18"/>
    </row>
    <row r="60" spans="1:9" s="6" customFormat="1" ht="15.75">
      <c r="A60" s="15" t="s">
        <v>148</v>
      </c>
      <c r="B60" s="15"/>
      <c r="C60" s="15"/>
      <c r="D60" s="15"/>
      <c r="E60" s="18"/>
      <c r="F60" s="15"/>
      <c r="G60" s="18"/>
      <c r="H60" s="15"/>
      <c r="I60" s="18"/>
    </row>
    <row r="61" spans="1:9" s="6" customFormat="1" ht="15.75">
      <c r="A61" s="15"/>
      <c r="B61" s="15"/>
      <c r="C61" s="15"/>
      <c r="D61" s="15"/>
      <c r="E61" s="18"/>
      <c r="F61" s="15"/>
      <c r="G61" s="18"/>
      <c r="H61" s="15"/>
      <c r="I61" s="18"/>
    </row>
    <row r="62" spans="1:9" ht="15.75">
      <c r="A62" s="111" t="s">
        <v>212</v>
      </c>
      <c r="B62" s="10"/>
      <c r="C62" s="10"/>
      <c r="D62" s="10"/>
      <c r="E62" s="11"/>
      <c r="F62" s="10"/>
      <c r="G62" s="11"/>
      <c r="H62" s="10"/>
      <c r="I62" s="11"/>
    </row>
    <row r="63" spans="1:9" ht="15.75">
      <c r="A63" s="111" t="s">
        <v>213</v>
      </c>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row r="69" spans="1:9" ht="15.75">
      <c r="A69" s="10"/>
      <c r="B69" s="10"/>
      <c r="C69" s="10"/>
      <c r="D69" s="10"/>
      <c r="E69" s="11"/>
      <c r="F69" s="10"/>
      <c r="G69" s="11"/>
      <c r="H69" s="10"/>
      <c r="I69" s="11"/>
    </row>
    <row r="70" spans="1:9" ht="15.75">
      <c r="A70" s="10"/>
      <c r="B70" s="10"/>
      <c r="C70" s="10"/>
      <c r="D70" s="10"/>
      <c r="E70" s="11"/>
      <c r="F70" s="10"/>
      <c r="G70" s="11"/>
      <c r="H70" s="10"/>
      <c r="I70" s="11"/>
    </row>
    <row r="71" spans="1:9" ht="15.75">
      <c r="A71" s="10"/>
      <c r="B71" s="10"/>
      <c r="C71" s="10"/>
      <c r="D71" s="10"/>
      <c r="E71" s="11"/>
      <c r="F71" s="10"/>
      <c r="G71" s="11"/>
      <c r="H71" s="10"/>
      <c r="I71" s="11"/>
    </row>
    <row r="72" spans="1:9" ht="15.75">
      <c r="A72" s="10"/>
      <c r="B72" s="10"/>
      <c r="C72" s="10"/>
      <c r="D72" s="10"/>
      <c r="E72" s="11"/>
      <c r="F72" s="10"/>
      <c r="G72" s="11"/>
      <c r="H72" s="10"/>
      <c r="I72" s="11"/>
    </row>
    <row r="73" spans="1:9" ht="15.75">
      <c r="A73" s="10"/>
      <c r="B73" s="10"/>
      <c r="C73" s="10"/>
      <c r="D73" s="10"/>
      <c r="E73" s="11"/>
      <c r="F73" s="10"/>
      <c r="G73" s="11"/>
      <c r="H73" s="10"/>
      <c r="I73" s="11"/>
    </row>
    <row r="74" spans="1:9" ht="15.75">
      <c r="A74" s="10"/>
      <c r="B74" s="10"/>
      <c r="C74" s="10"/>
      <c r="D74" s="10"/>
      <c r="E74" s="11"/>
      <c r="F74" s="10"/>
      <c r="G74" s="11"/>
      <c r="H74" s="10"/>
      <c r="I74" s="11"/>
    </row>
    <row r="75" spans="1:9" ht="15.75">
      <c r="A75" s="10"/>
      <c r="B75" s="10"/>
      <c r="C75" s="10"/>
      <c r="D75" s="10"/>
      <c r="E75" s="11"/>
      <c r="F75" s="10"/>
      <c r="G75" s="11"/>
      <c r="H75" s="10"/>
      <c r="I75" s="11"/>
    </row>
    <row r="76" spans="1:9" ht="15.75">
      <c r="A76" s="10"/>
      <c r="B76" s="10"/>
      <c r="C76" s="10"/>
      <c r="D76" s="10"/>
      <c r="E76" s="11"/>
      <c r="F76" s="10"/>
      <c r="G76" s="11"/>
      <c r="H76" s="10"/>
      <c r="I76" s="11"/>
    </row>
    <row r="77" spans="1:9" ht="15.75">
      <c r="A77" s="10"/>
      <c r="B77" s="10"/>
      <c r="C77" s="10"/>
      <c r="D77" s="10"/>
      <c r="E77" s="11"/>
      <c r="F77" s="10"/>
      <c r="G77" s="11"/>
      <c r="H77" s="10"/>
      <c r="I77" s="11"/>
    </row>
  </sheetData>
  <sheetProtection/>
  <printOptions/>
  <pageMargins left="0.5" right="0.25" top="0.5" bottom="0" header="0" footer="0"/>
  <pageSetup horizontalDpi="600" verticalDpi="600" orientation="portrait" paperSize="9" scale="8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40">
      <selection activeCell="A61" sqref="A61"/>
    </sheetView>
  </sheetViews>
  <sheetFormatPr defaultColWidth="9.140625" defaultRowHeight="12.75"/>
  <cols>
    <col min="1" max="1" width="56.00390625" style="1" customWidth="1"/>
    <col min="2" max="2" width="8.8515625" style="1" customWidth="1"/>
    <col min="3" max="3" width="19.7109375" style="7" customWidth="1"/>
    <col min="4" max="4" width="9.140625" style="1" customWidth="1"/>
    <col min="5" max="5" width="21.28125" style="2" customWidth="1"/>
    <col min="6" max="6" width="8.00390625" style="1" customWidth="1"/>
    <col min="7" max="16384" width="9.140625" style="1" customWidth="1"/>
  </cols>
  <sheetData>
    <row r="1" spans="1:5" ht="15.75">
      <c r="A1" s="27" t="s">
        <v>65</v>
      </c>
      <c r="B1" s="27"/>
      <c r="C1" s="10"/>
      <c r="D1" s="26"/>
      <c r="E1" s="28"/>
    </row>
    <row r="2" spans="1:5" ht="15.75">
      <c r="A2" s="29" t="str">
        <f>'IS'!A3</f>
        <v>Company No. 553434-U</v>
      </c>
      <c r="B2" s="29"/>
      <c r="C2" s="10"/>
      <c r="D2" s="26"/>
      <c r="E2" s="28"/>
    </row>
    <row r="3" spans="1:5" ht="7.5" customHeight="1">
      <c r="A3" s="26"/>
      <c r="B3" s="26"/>
      <c r="C3" s="10"/>
      <c r="D3" s="26"/>
      <c r="E3" s="28"/>
    </row>
    <row r="4" spans="1:7" ht="15.75">
      <c r="A4" s="14" t="s">
        <v>264</v>
      </c>
      <c r="B4" s="14"/>
      <c r="C4" s="10"/>
      <c r="D4" s="10"/>
      <c r="E4" s="11"/>
      <c r="F4" s="7"/>
      <c r="G4" s="7"/>
    </row>
    <row r="5" spans="1:5" ht="15.75">
      <c r="A5" s="30" t="s">
        <v>53</v>
      </c>
      <c r="B5" s="30"/>
      <c r="C5" s="10"/>
      <c r="D5" s="26"/>
      <c r="E5" s="28"/>
    </row>
    <row r="6" spans="1:5" ht="15.75">
      <c r="A6" s="26"/>
      <c r="B6" s="26"/>
      <c r="C6" s="11"/>
      <c r="D6" s="10"/>
      <c r="E6" s="11" t="s">
        <v>119</v>
      </c>
    </row>
    <row r="7" spans="1:5" ht="15.75">
      <c r="A7" s="26"/>
      <c r="B7" s="26"/>
      <c r="C7" s="11" t="s">
        <v>3</v>
      </c>
      <c r="D7" s="10"/>
      <c r="E7" s="11" t="s">
        <v>3</v>
      </c>
    </row>
    <row r="8" spans="1:5" ht="15.75">
      <c r="A8" s="26"/>
      <c r="B8" s="26"/>
      <c r="C8" s="79" t="s">
        <v>210</v>
      </c>
      <c r="D8" s="26"/>
      <c r="E8" s="113" t="s">
        <v>177</v>
      </c>
    </row>
    <row r="9" spans="1:5" ht="15.75">
      <c r="A9" s="26"/>
      <c r="B9" s="28" t="s">
        <v>142</v>
      </c>
      <c r="C9" s="11" t="s">
        <v>0</v>
      </c>
      <c r="D9" s="26"/>
      <c r="E9" s="28" t="s">
        <v>0</v>
      </c>
    </row>
    <row r="10" spans="1:5" ht="9.75" customHeight="1">
      <c r="A10" s="26"/>
      <c r="B10" s="26"/>
      <c r="C10" s="10"/>
      <c r="D10" s="26"/>
      <c r="E10" s="28"/>
    </row>
    <row r="11" spans="1:5" ht="14.25" customHeight="1">
      <c r="A11" s="31" t="s">
        <v>102</v>
      </c>
      <c r="B11" s="31"/>
      <c r="C11" s="10"/>
      <c r="D11" s="26"/>
      <c r="E11" s="28"/>
    </row>
    <row r="12" spans="1:5" ht="14.25" customHeight="1">
      <c r="A12" s="31" t="s">
        <v>103</v>
      </c>
      <c r="B12" s="31"/>
      <c r="C12" s="10"/>
      <c r="D12" s="26"/>
      <c r="E12" s="28"/>
    </row>
    <row r="13" spans="1:5" s="3" customFormat="1" ht="15.75">
      <c r="A13" s="16" t="s">
        <v>48</v>
      </c>
      <c r="B13" s="16"/>
      <c r="C13" s="15">
        <v>54574</v>
      </c>
      <c r="D13" s="16"/>
      <c r="E13" s="15">
        <v>55687</v>
      </c>
    </row>
    <row r="14" spans="1:7" s="3" customFormat="1" ht="15.75">
      <c r="A14" s="16" t="s">
        <v>221</v>
      </c>
      <c r="B14" s="16"/>
      <c r="C14" s="15">
        <v>10010</v>
      </c>
      <c r="D14" s="16"/>
      <c r="E14" s="15">
        <v>10813</v>
      </c>
      <c r="G14" s="4"/>
    </row>
    <row r="15" spans="1:5" s="3" customFormat="1" ht="15.75">
      <c r="A15" s="31"/>
      <c r="B15" s="31"/>
      <c r="C15" s="53">
        <f>SUM(C13:C14)</f>
        <v>64584</v>
      </c>
      <c r="D15" s="16"/>
      <c r="E15" s="53">
        <f>SUM(E13:E14)</f>
        <v>66500</v>
      </c>
    </row>
    <row r="16" spans="1:5" s="3" customFormat="1" ht="7.5" customHeight="1">
      <c r="A16" s="31"/>
      <c r="B16" s="31"/>
      <c r="C16" s="15"/>
      <c r="D16" s="16"/>
      <c r="E16" s="15"/>
    </row>
    <row r="17" spans="1:5" s="3" customFormat="1" ht="15.75">
      <c r="A17" s="31" t="s">
        <v>51</v>
      </c>
      <c r="B17" s="31"/>
      <c r="C17" s="15"/>
      <c r="D17" s="16"/>
      <c r="E17" s="15"/>
    </row>
    <row r="18" spans="1:11" s="3" customFormat="1" ht="15.75">
      <c r="A18" s="32" t="s">
        <v>49</v>
      </c>
      <c r="B18" s="32"/>
      <c r="C18" s="20">
        <v>62822</v>
      </c>
      <c r="D18" s="32"/>
      <c r="E18" s="20">
        <v>66944</v>
      </c>
      <c r="F18" s="4"/>
      <c r="G18" s="4"/>
      <c r="H18" s="4"/>
      <c r="I18" s="4"/>
      <c r="J18" s="4"/>
      <c r="K18" s="4"/>
    </row>
    <row r="19" spans="1:11" s="3" customFormat="1" ht="15.75">
      <c r="A19" s="32" t="s">
        <v>221</v>
      </c>
      <c r="B19" s="32"/>
      <c r="C19" s="20">
        <f>43622.25368</f>
        <v>43622</v>
      </c>
      <c r="D19" s="32"/>
      <c r="E19" s="20">
        <f>37435.30036+8803.67572</f>
        <v>46239</v>
      </c>
      <c r="F19" s="4"/>
      <c r="G19" s="4"/>
      <c r="H19" s="4"/>
      <c r="I19" s="4"/>
      <c r="J19" s="4"/>
      <c r="K19" s="4"/>
    </row>
    <row r="20" spans="1:11" s="3" customFormat="1" ht="15.75">
      <c r="A20" s="32" t="s">
        <v>222</v>
      </c>
      <c r="B20" s="32"/>
      <c r="C20" s="20">
        <v>8717</v>
      </c>
      <c r="D20" s="32"/>
      <c r="E20" s="20">
        <v>11610</v>
      </c>
      <c r="F20" s="4"/>
      <c r="G20" s="4"/>
      <c r="H20" s="4"/>
      <c r="I20" s="4"/>
      <c r="J20" s="4"/>
      <c r="K20" s="4"/>
    </row>
    <row r="21" spans="1:11" s="3" customFormat="1" ht="15.75">
      <c r="A21" s="32" t="s">
        <v>68</v>
      </c>
      <c r="B21" s="32"/>
      <c r="C21" s="20">
        <v>349</v>
      </c>
      <c r="D21" s="32"/>
      <c r="E21" s="20">
        <v>369</v>
      </c>
      <c r="F21" s="4"/>
      <c r="H21" s="4"/>
      <c r="I21" s="4"/>
      <c r="J21" s="4"/>
      <c r="K21" s="4"/>
    </row>
    <row r="22" spans="1:11" s="3" customFormat="1" ht="15.75">
      <c r="A22" s="33" t="s">
        <v>223</v>
      </c>
      <c r="B22" s="33"/>
      <c r="C22" s="20">
        <v>4443</v>
      </c>
      <c r="D22" s="32"/>
      <c r="E22" s="20">
        <v>4261</v>
      </c>
      <c r="F22" s="4"/>
      <c r="G22" s="4"/>
      <c r="H22" s="4"/>
      <c r="I22" s="4"/>
      <c r="J22" s="4"/>
      <c r="K22" s="4"/>
    </row>
    <row r="23" spans="1:11" s="3" customFormat="1" ht="15.75">
      <c r="A23" s="32" t="s">
        <v>4</v>
      </c>
      <c r="B23" s="32"/>
      <c r="C23" s="22">
        <v>31860</v>
      </c>
      <c r="D23" s="32"/>
      <c r="E23" s="22">
        <v>29994</v>
      </c>
      <c r="F23" s="4"/>
      <c r="G23" s="4"/>
      <c r="H23" s="4"/>
      <c r="I23" s="4"/>
      <c r="J23" s="4"/>
      <c r="K23" s="4"/>
    </row>
    <row r="24" spans="1:14" s="3" customFormat="1" ht="15.75">
      <c r="A24" s="32"/>
      <c r="B24" s="32"/>
      <c r="C24" s="20">
        <f>SUM(C18:C23)</f>
        <v>151813</v>
      </c>
      <c r="D24" s="32"/>
      <c r="E24" s="20">
        <f>SUM(E18:E23)</f>
        <v>159417</v>
      </c>
      <c r="F24" s="4"/>
      <c r="G24" s="4"/>
      <c r="H24" s="4"/>
      <c r="I24" s="4"/>
      <c r="J24" s="4"/>
      <c r="K24" s="4"/>
      <c r="L24" s="4"/>
      <c r="M24" s="4"/>
      <c r="N24" s="4"/>
    </row>
    <row r="25" spans="1:14" s="3" customFormat="1" ht="15.75">
      <c r="A25" s="32" t="s">
        <v>224</v>
      </c>
      <c r="B25" s="96">
        <v>11</v>
      </c>
      <c r="C25" s="20">
        <v>0</v>
      </c>
      <c r="D25" s="32"/>
      <c r="E25" s="20">
        <v>930</v>
      </c>
      <c r="F25" s="4"/>
      <c r="G25" s="4"/>
      <c r="H25" s="4"/>
      <c r="I25" s="4"/>
      <c r="J25" s="4"/>
      <c r="K25" s="4"/>
      <c r="L25" s="4"/>
      <c r="M25" s="4"/>
      <c r="N25" s="4"/>
    </row>
    <row r="26" spans="1:14" s="3" customFormat="1" ht="15.75">
      <c r="A26" s="32"/>
      <c r="B26" s="32"/>
      <c r="C26" s="53">
        <f>SUM(C24:C25)</f>
        <v>151813</v>
      </c>
      <c r="D26" s="32"/>
      <c r="E26" s="53">
        <f>SUM(E24:E25)</f>
        <v>160347</v>
      </c>
      <c r="F26" s="4"/>
      <c r="G26" s="4"/>
      <c r="H26" s="4"/>
      <c r="I26" s="4"/>
      <c r="J26" s="4"/>
      <c r="K26" s="4"/>
      <c r="L26" s="4"/>
      <c r="M26" s="4"/>
      <c r="N26" s="4"/>
    </row>
    <row r="27" spans="1:14" s="3" customFormat="1" ht="17.25" customHeight="1">
      <c r="A27" s="16"/>
      <c r="B27" s="16"/>
      <c r="C27" s="15"/>
      <c r="D27" s="16"/>
      <c r="E27" s="15"/>
      <c r="F27" s="4"/>
      <c r="G27" s="4"/>
      <c r="H27" s="4"/>
      <c r="I27" s="4"/>
      <c r="J27" s="4"/>
      <c r="K27" s="4"/>
      <c r="L27" s="4"/>
      <c r="M27" s="4"/>
      <c r="N27" s="4"/>
    </row>
    <row r="28" spans="1:14" s="3" customFormat="1" ht="16.5" thickBot="1">
      <c r="A28" s="31" t="s">
        <v>101</v>
      </c>
      <c r="B28" s="31"/>
      <c r="C28" s="87">
        <f>+C15+C26</f>
        <v>216397</v>
      </c>
      <c r="D28" s="32"/>
      <c r="E28" s="87">
        <f>+E15+E26</f>
        <v>226847</v>
      </c>
      <c r="F28" s="4"/>
      <c r="G28" s="4"/>
      <c r="H28" s="4"/>
      <c r="I28" s="4"/>
      <c r="J28" s="4"/>
      <c r="K28" s="4"/>
      <c r="L28" s="4"/>
      <c r="M28" s="4"/>
      <c r="N28" s="4"/>
    </row>
    <row r="29" spans="1:14" s="3" customFormat="1" ht="8.25" customHeight="1" thickTop="1">
      <c r="A29" s="16"/>
      <c r="B29" s="16"/>
      <c r="C29" s="20"/>
      <c r="D29" s="32"/>
      <c r="E29" s="20"/>
      <c r="F29" s="4"/>
      <c r="G29" s="4"/>
      <c r="H29" s="4"/>
      <c r="I29" s="4"/>
      <c r="J29" s="4"/>
      <c r="K29" s="4"/>
      <c r="L29" s="4"/>
      <c r="M29" s="4"/>
      <c r="N29" s="4"/>
    </row>
    <row r="30" spans="1:14" s="3" customFormat="1" ht="9" customHeight="1">
      <c r="A30" s="16"/>
      <c r="B30" s="16"/>
      <c r="C30" s="20"/>
      <c r="D30" s="32"/>
      <c r="E30" s="20"/>
      <c r="F30" s="4"/>
      <c r="G30" s="4"/>
      <c r="H30" s="4"/>
      <c r="I30" s="4"/>
      <c r="J30" s="4"/>
      <c r="K30" s="4"/>
      <c r="L30" s="4"/>
      <c r="M30" s="4"/>
      <c r="N30" s="4"/>
    </row>
    <row r="31" spans="1:5" s="3" customFormat="1" ht="16.5" customHeight="1">
      <c r="A31" s="31" t="s">
        <v>104</v>
      </c>
      <c r="B31" s="31"/>
      <c r="C31" s="15"/>
      <c r="D31" s="16"/>
      <c r="E31" s="15"/>
    </row>
    <row r="32" spans="1:5" s="3" customFormat="1" ht="16.5" customHeight="1">
      <c r="A32" s="77" t="s">
        <v>120</v>
      </c>
      <c r="B32" s="77"/>
      <c r="C32" s="15"/>
      <c r="D32" s="15"/>
      <c r="E32" s="15"/>
    </row>
    <row r="33" spans="1:8" ht="15.75">
      <c r="A33" s="57" t="s">
        <v>44</v>
      </c>
      <c r="B33" s="57"/>
      <c r="C33" s="15">
        <v>69188</v>
      </c>
      <c r="D33" s="10"/>
      <c r="E33" s="15">
        <v>69188</v>
      </c>
      <c r="H33" s="66"/>
    </row>
    <row r="34" spans="1:8" ht="15.75">
      <c r="A34" s="57" t="s">
        <v>147</v>
      </c>
      <c r="B34" s="57"/>
      <c r="C34" s="15">
        <v>633</v>
      </c>
      <c r="D34" s="10"/>
      <c r="E34" s="15">
        <v>733</v>
      </c>
      <c r="H34" s="69"/>
    </row>
    <row r="35" spans="1:8" ht="15.75">
      <c r="A35" s="57" t="s">
        <v>225</v>
      </c>
      <c r="B35" s="57"/>
      <c r="C35" s="22">
        <v>-25845</v>
      </c>
      <c r="D35" s="10"/>
      <c r="E35" s="22">
        <v>-26067</v>
      </c>
      <c r="G35" s="66"/>
      <c r="H35" s="66"/>
    </row>
    <row r="36" spans="1:8" ht="15.75">
      <c r="A36" s="54"/>
      <c r="B36" s="54"/>
      <c r="C36" s="34">
        <f>SUM(C33:C35)</f>
        <v>43976</v>
      </c>
      <c r="D36" s="10"/>
      <c r="E36" s="34">
        <f>SUM(E33:E35)</f>
        <v>43854</v>
      </c>
      <c r="H36" s="68"/>
    </row>
    <row r="37" spans="1:8" ht="15.75">
      <c r="A37" s="57" t="s">
        <v>164</v>
      </c>
      <c r="B37" s="57"/>
      <c r="C37" s="22">
        <v>10865</v>
      </c>
      <c r="D37" s="10"/>
      <c r="E37" s="22">
        <v>10637</v>
      </c>
      <c r="H37" s="66"/>
    </row>
    <row r="38" spans="1:9" ht="15.75">
      <c r="A38" s="58" t="s">
        <v>97</v>
      </c>
      <c r="B38" s="58"/>
      <c r="C38" s="53">
        <f>SUM(C36:C37)</f>
        <v>54841</v>
      </c>
      <c r="D38" s="10"/>
      <c r="E38" s="53">
        <f>SUM(E36:E37)</f>
        <v>54491</v>
      </c>
      <c r="H38" s="66"/>
      <c r="I38" s="66"/>
    </row>
    <row r="39" spans="1:5" ht="7.5" customHeight="1">
      <c r="A39" s="58"/>
      <c r="B39" s="58"/>
      <c r="C39" s="20"/>
      <c r="D39" s="10"/>
      <c r="E39" s="20"/>
    </row>
    <row r="40" spans="1:5" ht="15.75">
      <c r="A40" s="58" t="s">
        <v>105</v>
      </c>
      <c r="B40" s="58"/>
      <c r="C40" s="20"/>
      <c r="D40" s="10"/>
      <c r="E40" s="20"/>
    </row>
    <row r="41" spans="1:5" ht="15.75">
      <c r="A41" s="57" t="s">
        <v>171</v>
      </c>
      <c r="B41" s="96">
        <v>25</v>
      </c>
      <c r="C41" s="20">
        <v>51726</v>
      </c>
      <c r="D41" s="10"/>
      <c r="E41" s="20">
        <v>53239</v>
      </c>
    </row>
    <row r="42" spans="1:9" ht="15.75">
      <c r="A42" s="57" t="s">
        <v>121</v>
      </c>
      <c r="B42" s="96"/>
      <c r="C42" s="20">
        <v>1414</v>
      </c>
      <c r="D42" s="10"/>
      <c r="E42" s="20">
        <v>1383</v>
      </c>
      <c r="G42" s="67"/>
      <c r="H42" s="68"/>
      <c r="I42" s="68"/>
    </row>
    <row r="43" spans="1:5" ht="15.75">
      <c r="A43" s="10"/>
      <c r="B43" s="96"/>
      <c r="C43" s="53">
        <f>SUM(C41:C42)</f>
        <v>53140</v>
      </c>
      <c r="D43" s="10"/>
      <c r="E43" s="53">
        <f>SUM(E41:E42)</f>
        <v>54622</v>
      </c>
    </row>
    <row r="44" spans="1:5" ht="8.25" customHeight="1">
      <c r="A44" s="10"/>
      <c r="B44" s="96"/>
      <c r="C44" s="20"/>
      <c r="D44" s="10"/>
      <c r="E44" s="20"/>
    </row>
    <row r="45" spans="1:6" s="3" customFormat="1" ht="15.75">
      <c r="A45" s="74" t="s">
        <v>52</v>
      </c>
      <c r="B45" s="96"/>
      <c r="C45" s="20"/>
      <c r="D45" s="20"/>
      <c r="E45" s="20"/>
      <c r="F45" s="4"/>
    </row>
    <row r="46" spans="1:6" s="3" customFormat="1" ht="15.75">
      <c r="A46" s="20" t="s">
        <v>226</v>
      </c>
      <c r="B46" s="96"/>
      <c r="C46" s="20">
        <v>5383</v>
      </c>
      <c r="D46" s="20"/>
      <c r="E46" s="20">
        <v>9903</v>
      </c>
      <c r="F46" s="4"/>
    </row>
    <row r="47" spans="1:6" s="3" customFormat="1" ht="15.75">
      <c r="A47" s="32" t="s">
        <v>227</v>
      </c>
      <c r="B47" s="96"/>
      <c r="C47" s="20">
        <v>9827</v>
      </c>
      <c r="D47" s="20"/>
      <c r="E47" s="20">
        <v>6896</v>
      </c>
      <c r="F47" s="4"/>
    </row>
    <row r="48" spans="1:6" s="3" customFormat="1" ht="15.75">
      <c r="A48" s="57" t="s">
        <v>171</v>
      </c>
      <c r="B48" s="96">
        <v>25</v>
      </c>
      <c r="C48" s="20">
        <v>93121</v>
      </c>
      <c r="D48" s="20"/>
      <c r="E48" s="20">
        <v>100819</v>
      </c>
      <c r="F48" s="4"/>
    </row>
    <row r="49" spans="1:6" s="3" customFormat="1" ht="15.75">
      <c r="A49" s="20" t="s">
        <v>50</v>
      </c>
      <c r="B49" s="20"/>
      <c r="C49" s="20">
        <v>85</v>
      </c>
      <c r="D49" s="20"/>
      <c r="E49" s="20">
        <v>116</v>
      </c>
      <c r="F49" s="4"/>
    </row>
    <row r="50" spans="1:6" s="3" customFormat="1" ht="15.75">
      <c r="A50" s="20"/>
      <c r="B50" s="20"/>
      <c r="C50" s="53">
        <f>SUM(C46:C49)</f>
        <v>108416</v>
      </c>
      <c r="D50" s="20"/>
      <c r="E50" s="53">
        <f>SUM(E46:E49)</f>
        <v>117734</v>
      </c>
      <c r="F50" s="4"/>
    </row>
    <row r="51" spans="1:5" ht="8.25" customHeight="1">
      <c r="A51" s="10"/>
      <c r="B51" s="10"/>
      <c r="C51" s="10"/>
      <c r="D51" s="10"/>
      <c r="E51" s="10"/>
    </row>
    <row r="52" spans="1:5" ht="13.5" customHeight="1">
      <c r="A52" s="75" t="s">
        <v>106</v>
      </c>
      <c r="B52" s="75"/>
      <c r="C52" s="36">
        <f>C43+C50</f>
        <v>161556</v>
      </c>
      <c r="D52" s="10"/>
      <c r="E52" s="36">
        <f>E43+E50</f>
        <v>172356</v>
      </c>
    </row>
    <row r="53" spans="1:5" ht="13.5" customHeight="1">
      <c r="A53" s="36"/>
      <c r="B53" s="36"/>
      <c r="C53" s="55"/>
      <c r="D53" s="10"/>
      <c r="E53" s="55"/>
    </row>
    <row r="54" spans="1:5" ht="18" customHeight="1" thickBot="1">
      <c r="A54" s="76" t="s">
        <v>107</v>
      </c>
      <c r="B54" s="76"/>
      <c r="C54" s="88">
        <f>C52+C38</f>
        <v>216397</v>
      </c>
      <c r="D54" s="10"/>
      <c r="E54" s="88">
        <f>E52+E38</f>
        <v>226847</v>
      </c>
    </row>
    <row r="55" spans="1:5" ht="18" customHeight="1" thickTop="1">
      <c r="A55" s="76"/>
      <c r="B55" s="76"/>
      <c r="C55" s="70"/>
      <c r="D55" s="10"/>
      <c r="E55" s="70"/>
    </row>
    <row r="56" spans="1:5" ht="33" customHeight="1">
      <c r="A56" s="71" t="s">
        <v>143</v>
      </c>
      <c r="B56" s="71"/>
      <c r="C56" s="78">
        <v>0.32</v>
      </c>
      <c r="D56" s="10"/>
      <c r="E56" s="78">
        <v>0.32</v>
      </c>
    </row>
    <row r="57" spans="1:5" ht="13.5" customHeight="1">
      <c r="A57" s="36"/>
      <c r="B57" s="36"/>
      <c r="C57" s="10"/>
      <c r="D57" s="10"/>
      <c r="E57" s="11"/>
    </row>
    <row r="58" spans="1:5" ht="13.5" customHeight="1">
      <c r="A58" s="15" t="s">
        <v>148</v>
      </c>
      <c r="B58" s="15"/>
      <c r="C58" s="36"/>
      <c r="D58" s="10"/>
      <c r="E58" s="11"/>
    </row>
    <row r="59" spans="1:5" ht="15.75">
      <c r="A59" s="10"/>
      <c r="B59" s="10"/>
      <c r="C59" s="10"/>
      <c r="D59" s="10"/>
      <c r="E59" s="11"/>
    </row>
    <row r="60" spans="1:5" ht="15.75">
      <c r="A60" s="111" t="s">
        <v>266</v>
      </c>
      <c r="B60" s="26"/>
      <c r="C60" s="10"/>
      <c r="D60" s="26"/>
      <c r="E60" s="28"/>
    </row>
    <row r="61" spans="1:5" ht="15.75">
      <c r="A61" s="111" t="s">
        <v>265</v>
      </c>
      <c r="B61" s="26"/>
      <c r="C61" s="10"/>
      <c r="D61" s="26"/>
      <c r="E61" s="28"/>
    </row>
    <row r="62" spans="1:5" ht="15.75">
      <c r="A62" s="26"/>
      <c r="B62" s="26"/>
      <c r="C62" s="10"/>
      <c r="D62" s="26"/>
      <c r="E62" s="28"/>
    </row>
    <row r="63" spans="1:5" ht="15.75">
      <c r="A63" s="26"/>
      <c r="B63" s="26"/>
      <c r="C63" s="10"/>
      <c r="D63" s="26"/>
      <c r="E63" s="28"/>
    </row>
    <row r="64" spans="1:5" ht="15.75">
      <c r="A64" s="26"/>
      <c r="B64" s="26"/>
      <c r="C64" s="10"/>
      <c r="D64" s="26"/>
      <c r="E64" s="28"/>
    </row>
    <row r="65" spans="1:5" ht="15.75">
      <c r="A65" s="26"/>
      <c r="B65" s="26"/>
      <c r="C65" s="10"/>
      <c r="D65" s="26"/>
      <c r="E65" s="28"/>
    </row>
    <row r="66" spans="1:5" ht="15.75">
      <c r="A66" s="26"/>
      <c r="B66" s="26"/>
      <c r="C66" s="10"/>
      <c r="D66" s="26"/>
      <c r="E66" s="28"/>
    </row>
    <row r="67" spans="1:5" ht="15.75">
      <c r="A67" s="26"/>
      <c r="B67" s="26"/>
      <c r="C67" s="10"/>
      <c r="D67" s="26"/>
      <c r="E67" s="28"/>
    </row>
    <row r="68" spans="1:5" ht="15.75">
      <c r="A68" s="26"/>
      <c r="B68" s="26"/>
      <c r="C68" s="10"/>
      <c r="D68" s="26"/>
      <c r="E68" s="28"/>
    </row>
    <row r="69" spans="1:5" ht="15.75">
      <c r="A69" s="26"/>
      <c r="B69" s="26"/>
      <c r="C69" s="10"/>
      <c r="D69" s="26"/>
      <c r="E69" s="28"/>
    </row>
    <row r="70" spans="1:5" ht="15.75">
      <c r="A70" s="26"/>
      <c r="B70" s="26"/>
      <c r="C70" s="10"/>
      <c r="D70" s="26"/>
      <c r="E70" s="28"/>
    </row>
  </sheetData>
  <sheetProtection/>
  <printOptions/>
  <pageMargins left="1" right="0.25" top="0.5" bottom="0" header="0" footer="0"/>
  <pageSetup horizontalDpi="600" verticalDpi="600" orientation="portrait" paperSize="9" scale="73"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dimension ref="A1:H63"/>
  <sheetViews>
    <sheetView zoomScalePageLayoutView="0" workbookViewId="0" topLeftCell="A1">
      <selection activeCell="A41" sqref="A41"/>
    </sheetView>
  </sheetViews>
  <sheetFormatPr defaultColWidth="9.140625" defaultRowHeight="12.75"/>
  <cols>
    <col min="1" max="1" width="45.57421875" style="7" customWidth="1"/>
    <col min="2" max="2" width="10.421875" style="6" customWidth="1"/>
    <col min="3" max="3" width="17.00390625" style="6" customWidth="1"/>
    <col min="4" max="4" width="13.8515625" style="6" customWidth="1"/>
    <col min="5" max="5" width="12.00390625" style="6" customWidth="1"/>
    <col min="6" max="6" width="11.00390625" style="6"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5</v>
      </c>
      <c r="B4" s="15"/>
      <c r="C4" s="15"/>
      <c r="D4" s="15"/>
      <c r="E4" s="15"/>
      <c r="F4" s="15"/>
      <c r="G4" s="15"/>
    </row>
    <row r="5" spans="1:7" ht="15.75">
      <c r="A5" s="14" t="str">
        <f>'IS'!A6</f>
        <v>FOR THE FIRST QUARTER ENDED 30 JUNE 2010</v>
      </c>
      <c r="B5" s="15"/>
      <c r="C5" s="15"/>
      <c r="D5" s="15"/>
      <c r="E5" s="15"/>
      <c r="F5" s="15"/>
      <c r="G5" s="15"/>
    </row>
    <row r="6" spans="1:7" ht="15.75">
      <c r="A6" s="14" t="s">
        <v>53</v>
      </c>
      <c r="B6" s="15"/>
      <c r="C6" s="15"/>
      <c r="D6" s="15"/>
      <c r="E6" s="15"/>
      <c r="F6" s="15"/>
      <c r="G6" s="15"/>
    </row>
    <row r="7" spans="1:7" ht="15.75" customHeight="1">
      <c r="A7" s="14"/>
      <c r="B7" s="15"/>
      <c r="C7" s="15"/>
      <c r="D7" s="15"/>
      <c r="E7" s="15"/>
      <c r="F7" s="15"/>
      <c r="G7" s="15"/>
    </row>
    <row r="8" spans="1:7" ht="15.75" customHeight="1">
      <c r="A8" s="14"/>
      <c r="B8" s="89" t="s">
        <v>144</v>
      </c>
      <c r="C8" s="15"/>
      <c r="D8" s="15"/>
      <c r="E8" s="15"/>
      <c r="F8" s="77" t="s">
        <v>145</v>
      </c>
      <c r="G8" s="90" t="s">
        <v>8</v>
      </c>
    </row>
    <row r="9" spans="1:7" ht="15.75">
      <c r="A9" s="14"/>
      <c r="B9" s="15"/>
      <c r="C9" s="73" t="s">
        <v>127</v>
      </c>
      <c r="D9" s="15" t="s">
        <v>99</v>
      </c>
      <c r="E9" s="15"/>
      <c r="F9" s="90" t="s">
        <v>98</v>
      </c>
      <c r="G9" s="90" t="s">
        <v>100</v>
      </c>
    </row>
    <row r="10" spans="1:7" ht="15.75">
      <c r="A10" s="14"/>
      <c r="B10" s="15"/>
      <c r="C10" s="18"/>
      <c r="D10" s="15"/>
      <c r="E10" s="15"/>
      <c r="F10" s="18"/>
      <c r="G10" s="15"/>
    </row>
    <row r="11" spans="1:7" ht="15.75">
      <c r="A11" s="10"/>
      <c r="B11" s="15"/>
      <c r="C11" s="90" t="s">
        <v>146</v>
      </c>
      <c r="D11" s="15"/>
      <c r="E11" s="15"/>
      <c r="F11" s="18"/>
      <c r="G11" s="15"/>
    </row>
    <row r="12" spans="1:8" ht="15.75">
      <c r="A12" s="10"/>
      <c r="B12" s="90" t="s">
        <v>6</v>
      </c>
      <c r="C12" s="90" t="s">
        <v>93</v>
      </c>
      <c r="D12" s="90" t="s">
        <v>185</v>
      </c>
      <c r="E12" s="90" t="s">
        <v>8</v>
      </c>
      <c r="F12" s="18"/>
      <c r="G12" s="7"/>
      <c r="H12" s="8"/>
    </row>
    <row r="13" spans="1:8" ht="15.75">
      <c r="A13" s="10"/>
      <c r="B13" s="90" t="s">
        <v>7</v>
      </c>
      <c r="C13" s="90" t="s">
        <v>94</v>
      </c>
      <c r="D13" s="90" t="s">
        <v>186</v>
      </c>
      <c r="E13" s="7"/>
      <c r="F13" s="18"/>
      <c r="G13" s="7"/>
      <c r="H13" s="8"/>
    </row>
    <row r="14" spans="1:8" ht="15.75">
      <c r="A14" s="10"/>
      <c r="B14" s="18" t="s">
        <v>0</v>
      </c>
      <c r="C14" s="18" t="s">
        <v>0</v>
      </c>
      <c r="D14" s="18" t="s">
        <v>0</v>
      </c>
      <c r="E14" s="18" t="s">
        <v>0</v>
      </c>
      <c r="F14" s="18" t="s">
        <v>0</v>
      </c>
      <c r="G14" s="18" t="s">
        <v>0</v>
      </c>
      <c r="H14" s="8"/>
    </row>
    <row r="15" spans="1:8" ht="15.75">
      <c r="A15" s="10"/>
      <c r="B15" s="18"/>
      <c r="C15" s="15"/>
      <c r="D15" s="18"/>
      <c r="E15" s="18"/>
      <c r="F15" s="18"/>
      <c r="G15" s="18"/>
      <c r="H15" s="8"/>
    </row>
    <row r="16" spans="1:7" ht="15.75">
      <c r="A16" s="63" t="s">
        <v>267</v>
      </c>
      <c r="B16" s="15"/>
      <c r="C16" s="15"/>
      <c r="D16" s="15"/>
      <c r="E16" s="15"/>
      <c r="F16" s="15"/>
      <c r="G16" s="15"/>
    </row>
    <row r="17" spans="1:7" ht="12.75" customHeight="1">
      <c r="A17" s="10"/>
      <c r="B17" s="15"/>
      <c r="C17" s="15"/>
      <c r="D17" s="15"/>
      <c r="E17" s="15"/>
      <c r="F17" s="15"/>
      <c r="G17" s="15"/>
    </row>
    <row r="18" spans="1:7" ht="15.75">
      <c r="A18" s="10" t="s">
        <v>214</v>
      </c>
      <c r="B18" s="37">
        <v>69188</v>
      </c>
      <c r="C18" s="15">
        <v>733</v>
      </c>
      <c r="D18" s="15">
        <v>-26067</v>
      </c>
      <c r="E18" s="15">
        <v>43854</v>
      </c>
      <c r="F18" s="15">
        <v>10637</v>
      </c>
      <c r="G18" s="15">
        <v>54491</v>
      </c>
    </row>
    <row r="19" spans="1:7" ht="10.5" customHeight="1">
      <c r="A19" s="10"/>
      <c r="B19" s="37"/>
      <c r="C19" s="15"/>
      <c r="D19" s="15"/>
      <c r="E19" s="15"/>
      <c r="F19" s="15"/>
      <c r="G19" s="15"/>
    </row>
    <row r="20" spans="1:7" ht="15.75">
      <c r="A20" s="10" t="s">
        <v>215</v>
      </c>
      <c r="B20" s="20">
        <v>0</v>
      </c>
      <c r="C20" s="20">
        <v>-100</v>
      </c>
      <c r="D20" s="20">
        <v>222</v>
      </c>
      <c r="E20" s="20">
        <v>122</v>
      </c>
      <c r="F20" s="20">
        <v>228</v>
      </c>
      <c r="G20" s="20">
        <v>350</v>
      </c>
    </row>
    <row r="21" spans="1:7" ht="14.25" customHeight="1">
      <c r="A21" s="10"/>
      <c r="B21" s="15"/>
      <c r="C21" s="15"/>
      <c r="D21" s="15"/>
      <c r="E21" s="15"/>
      <c r="F21" s="15"/>
      <c r="G21" s="15"/>
    </row>
    <row r="22" spans="1:8" ht="16.5" thickBot="1">
      <c r="A22" s="10" t="s">
        <v>268</v>
      </c>
      <c r="B22" s="35">
        <f aca="true" t="shared" si="0" ref="B22:G22">SUM(B18:B20)</f>
        <v>69188</v>
      </c>
      <c r="C22" s="35">
        <f>SUM(C18:C20)</f>
        <v>633</v>
      </c>
      <c r="D22" s="35">
        <f t="shared" si="0"/>
        <v>-25845</v>
      </c>
      <c r="E22" s="35">
        <f t="shared" si="0"/>
        <v>43976</v>
      </c>
      <c r="F22" s="35">
        <f t="shared" si="0"/>
        <v>10865</v>
      </c>
      <c r="G22" s="35">
        <f t="shared" si="0"/>
        <v>54841</v>
      </c>
      <c r="H22" s="56"/>
    </row>
    <row r="23" spans="1:7" ht="16.5" thickTop="1">
      <c r="A23" s="10"/>
      <c r="B23" s="15"/>
      <c r="C23" s="15"/>
      <c r="D23" s="15"/>
      <c r="E23" s="15"/>
      <c r="F23" s="15"/>
      <c r="G23" s="15"/>
    </row>
    <row r="24" spans="1:7" ht="15.75">
      <c r="A24" s="10"/>
      <c r="B24" s="15"/>
      <c r="C24" s="15"/>
      <c r="D24" s="15"/>
      <c r="E24" s="15"/>
      <c r="F24" s="15"/>
      <c r="G24" s="15"/>
    </row>
    <row r="25" spans="1:7" ht="15.75">
      <c r="A25" s="63" t="s">
        <v>269</v>
      </c>
      <c r="B25" s="15"/>
      <c r="C25" s="15"/>
      <c r="D25" s="15"/>
      <c r="E25" s="15"/>
      <c r="F25" s="15"/>
      <c r="G25" s="15"/>
    </row>
    <row r="26" spans="1:7" ht="15.75">
      <c r="A26" s="10"/>
      <c r="B26" s="15"/>
      <c r="C26" s="15"/>
      <c r="D26" s="15"/>
      <c r="E26" s="15"/>
      <c r="F26" s="15"/>
      <c r="G26" s="15"/>
    </row>
    <row r="27" spans="1:7" ht="15.75">
      <c r="A27" s="10" t="s">
        <v>184</v>
      </c>
      <c r="B27" s="15">
        <v>69188</v>
      </c>
      <c r="C27" s="15">
        <v>863</v>
      </c>
      <c r="D27" s="15">
        <v>-25654</v>
      </c>
      <c r="E27" s="15">
        <v>44397</v>
      </c>
      <c r="F27" s="15">
        <v>9960</v>
      </c>
      <c r="G27" s="15">
        <v>54357</v>
      </c>
    </row>
    <row r="28" spans="1:7" ht="15.75">
      <c r="A28" s="10"/>
      <c r="B28" s="15"/>
      <c r="C28" s="15"/>
      <c r="D28" s="15"/>
      <c r="E28" s="15"/>
      <c r="F28" s="15"/>
      <c r="G28" s="15"/>
    </row>
    <row r="29" spans="1:7" ht="15.75">
      <c r="A29" s="10" t="s">
        <v>215</v>
      </c>
      <c r="B29" s="15">
        <v>0</v>
      </c>
      <c r="C29" s="15">
        <v>-98</v>
      </c>
      <c r="D29" s="15">
        <v>-957</v>
      </c>
      <c r="E29" s="15">
        <v>-1055</v>
      </c>
      <c r="F29" s="15">
        <v>-152</v>
      </c>
      <c r="G29" s="15">
        <v>-1207</v>
      </c>
    </row>
    <row r="30" spans="1:7" ht="15.75">
      <c r="A30" s="10"/>
      <c r="B30" s="15"/>
      <c r="C30" s="15"/>
      <c r="D30" s="15"/>
      <c r="E30" s="15"/>
      <c r="F30" s="15"/>
      <c r="G30" s="15"/>
    </row>
    <row r="31" spans="1:7" ht="16.5" thickBot="1">
      <c r="A31" s="10" t="s">
        <v>270</v>
      </c>
      <c r="B31" s="35">
        <f aca="true" t="shared" si="1" ref="B31:G31">SUM(B27:B29)</f>
        <v>69188</v>
      </c>
      <c r="C31" s="35">
        <f t="shared" si="1"/>
        <v>765</v>
      </c>
      <c r="D31" s="35">
        <f t="shared" si="1"/>
        <v>-26611</v>
      </c>
      <c r="E31" s="35">
        <f t="shared" si="1"/>
        <v>43342</v>
      </c>
      <c r="F31" s="35">
        <f t="shared" si="1"/>
        <v>9808</v>
      </c>
      <c r="G31" s="35">
        <f t="shared" si="1"/>
        <v>53150</v>
      </c>
    </row>
    <row r="32" spans="1:7" ht="16.5" thickTop="1">
      <c r="A32" s="10"/>
      <c r="B32" s="20"/>
      <c r="C32" s="20"/>
      <c r="D32" s="20"/>
      <c r="E32" s="20"/>
      <c r="F32" s="20"/>
      <c r="G32" s="20"/>
    </row>
    <row r="33" spans="1:7" ht="15.75">
      <c r="A33" s="10" t="s">
        <v>148</v>
      </c>
      <c r="B33" s="20"/>
      <c r="C33" s="20"/>
      <c r="D33" s="20"/>
      <c r="E33" s="20"/>
      <c r="F33" s="20"/>
      <c r="G33" s="20"/>
    </row>
    <row r="34" spans="1:7" ht="15.75">
      <c r="A34" s="10"/>
      <c r="B34" s="20"/>
      <c r="C34" s="20"/>
      <c r="D34" s="20"/>
      <c r="E34" s="20"/>
      <c r="F34" s="20"/>
      <c r="G34" s="20"/>
    </row>
    <row r="35" spans="1:7" ht="15.75">
      <c r="A35" s="111" t="s">
        <v>192</v>
      </c>
      <c r="B35" s="15"/>
      <c r="C35" s="15"/>
      <c r="D35" s="15"/>
      <c r="E35" s="15"/>
      <c r="F35" s="15"/>
      <c r="G35" s="15"/>
    </row>
    <row r="36" spans="1:8" ht="15.75">
      <c r="A36" s="111" t="s">
        <v>213</v>
      </c>
      <c r="B36" s="15"/>
      <c r="C36" s="15"/>
      <c r="D36" s="15"/>
      <c r="E36" s="15"/>
      <c r="F36" s="15"/>
      <c r="G36" s="15"/>
      <c r="H36" s="9"/>
    </row>
    <row r="37" spans="1:7" ht="15.75">
      <c r="A37" s="10"/>
      <c r="B37" s="15"/>
      <c r="C37" s="15"/>
      <c r="D37" s="15"/>
      <c r="E37" s="15"/>
      <c r="F37" s="15"/>
      <c r="G37" s="15"/>
    </row>
    <row r="38" spans="1:7" ht="15.75">
      <c r="A38" s="10"/>
      <c r="B38" s="15"/>
      <c r="C38" s="15"/>
      <c r="D38" s="15"/>
      <c r="E38" s="15"/>
      <c r="F38" s="15"/>
      <c r="G38" s="15"/>
    </row>
    <row r="39" spans="1:7" ht="15.75">
      <c r="A39" s="10"/>
      <c r="B39" s="15"/>
      <c r="C39" s="15"/>
      <c r="D39" s="15"/>
      <c r="E39" s="15"/>
      <c r="F39" s="15"/>
      <c r="G39" s="15"/>
    </row>
    <row r="40" spans="1:7" ht="15.75">
      <c r="A40" s="10"/>
      <c r="B40" s="15"/>
      <c r="C40" s="15"/>
      <c r="D40" s="15"/>
      <c r="E40" s="15"/>
      <c r="F40" s="15"/>
      <c r="G40" s="15"/>
    </row>
    <row r="41" spans="1:7" ht="15.75">
      <c r="A41" s="10"/>
      <c r="B41" s="15"/>
      <c r="C41" s="15"/>
      <c r="D41" s="15"/>
      <c r="E41" s="15"/>
      <c r="F41" s="15"/>
      <c r="G41" s="15"/>
    </row>
    <row r="42" spans="1:7" ht="15.75">
      <c r="A42" s="10"/>
      <c r="B42" s="15"/>
      <c r="C42" s="15"/>
      <c r="D42" s="15"/>
      <c r="E42" s="15"/>
      <c r="F42" s="15"/>
      <c r="G42" s="15"/>
    </row>
    <row r="43" spans="1:7" ht="15.75">
      <c r="A43" s="10"/>
      <c r="B43" s="15"/>
      <c r="C43" s="15"/>
      <c r="D43" s="15"/>
      <c r="E43" s="15"/>
      <c r="F43" s="15"/>
      <c r="G43" s="15"/>
    </row>
    <row r="44" spans="1:7" ht="15.75">
      <c r="A44" s="10"/>
      <c r="B44" s="15"/>
      <c r="C44" s="15"/>
      <c r="D44" s="15"/>
      <c r="E44" s="15"/>
      <c r="F44" s="15"/>
      <c r="G44" s="15"/>
    </row>
    <row r="45" spans="1:7" ht="15.75">
      <c r="A45" s="10"/>
      <c r="B45" s="15"/>
      <c r="C45" s="15"/>
      <c r="D45" s="15"/>
      <c r="E45" s="15"/>
      <c r="F45" s="15"/>
      <c r="G45" s="15"/>
    </row>
    <row r="46" spans="1:7" ht="15.75">
      <c r="A46" s="10"/>
      <c r="B46" s="15"/>
      <c r="C46" s="15"/>
      <c r="D46" s="15"/>
      <c r="E46" s="15"/>
      <c r="F46" s="15"/>
      <c r="G46" s="15"/>
    </row>
    <row r="47" spans="1:7" ht="15.75">
      <c r="A47" s="10"/>
      <c r="B47" s="15"/>
      <c r="C47" s="15"/>
      <c r="D47" s="15"/>
      <c r="E47" s="15"/>
      <c r="F47" s="15"/>
      <c r="G47" s="15"/>
    </row>
    <row r="48" spans="1:7" ht="15.75">
      <c r="A48" s="10"/>
      <c r="B48" s="15"/>
      <c r="C48" s="15"/>
      <c r="D48" s="15"/>
      <c r="E48" s="15"/>
      <c r="F48" s="15"/>
      <c r="G48" s="15"/>
    </row>
    <row r="49" spans="1:7" ht="15.75">
      <c r="A49" s="10"/>
      <c r="B49" s="15"/>
      <c r="C49" s="15"/>
      <c r="D49" s="15"/>
      <c r="E49" s="15"/>
      <c r="F49" s="15"/>
      <c r="G49" s="15"/>
    </row>
    <row r="50" spans="1:7" ht="15.75">
      <c r="A50" s="10"/>
      <c r="B50" s="15"/>
      <c r="C50" s="15"/>
      <c r="D50" s="15"/>
      <c r="E50" s="15"/>
      <c r="F50" s="15"/>
      <c r="G50" s="15"/>
    </row>
    <row r="51" spans="1:7" ht="15.75">
      <c r="A51" s="10"/>
      <c r="B51" s="15"/>
      <c r="C51" s="15"/>
      <c r="D51" s="15"/>
      <c r="E51" s="15"/>
      <c r="F51" s="15"/>
      <c r="G51" s="15"/>
    </row>
    <row r="52" spans="1:7" ht="15.75">
      <c r="A52" s="10"/>
      <c r="B52" s="15"/>
      <c r="C52" s="15"/>
      <c r="D52" s="15"/>
      <c r="E52" s="15"/>
      <c r="F52" s="15"/>
      <c r="G52" s="15"/>
    </row>
    <row r="53" spans="1:7" ht="15.75">
      <c r="A53" s="10"/>
      <c r="B53" s="15"/>
      <c r="C53" s="15"/>
      <c r="D53" s="15"/>
      <c r="E53" s="15"/>
      <c r="F53" s="15"/>
      <c r="G53" s="15"/>
    </row>
    <row r="54" spans="1:7" ht="15.75">
      <c r="A54" s="10"/>
      <c r="B54" s="15"/>
      <c r="C54" s="15"/>
      <c r="D54" s="15"/>
      <c r="E54" s="15"/>
      <c r="F54" s="15"/>
      <c r="G54" s="15"/>
    </row>
    <row r="55" spans="1:7" ht="15.75">
      <c r="A55" s="10"/>
      <c r="B55" s="15"/>
      <c r="C55" s="15"/>
      <c r="D55" s="15"/>
      <c r="E55" s="15"/>
      <c r="F55" s="15"/>
      <c r="G55" s="15"/>
    </row>
    <row r="56" spans="1:7" ht="15.75">
      <c r="A56" s="10"/>
      <c r="B56" s="15"/>
      <c r="C56" s="15"/>
      <c r="D56" s="15"/>
      <c r="E56" s="15"/>
      <c r="F56" s="15"/>
      <c r="G56" s="15"/>
    </row>
    <row r="57" spans="1:7" ht="15.75">
      <c r="A57" s="10"/>
      <c r="B57" s="15"/>
      <c r="C57" s="15"/>
      <c r="D57" s="15"/>
      <c r="E57" s="15"/>
      <c r="F57" s="15"/>
      <c r="G57" s="15"/>
    </row>
    <row r="58" spans="1:7" ht="15.75">
      <c r="A58" s="10"/>
      <c r="B58" s="15"/>
      <c r="C58" s="15"/>
      <c r="D58" s="15"/>
      <c r="E58" s="15"/>
      <c r="F58" s="15"/>
      <c r="G58" s="15"/>
    </row>
    <row r="59" spans="1:7" ht="15.75">
      <c r="A59" s="10"/>
      <c r="B59" s="15"/>
      <c r="C59" s="15"/>
      <c r="D59" s="15"/>
      <c r="E59" s="15"/>
      <c r="F59" s="15"/>
      <c r="G59" s="15"/>
    </row>
    <row r="60" spans="1:7" ht="15.75">
      <c r="A60" s="10"/>
      <c r="B60" s="15"/>
      <c r="C60" s="15"/>
      <c r="D60" s="15"/>
      <c r="E60" s="15"/>
      <c r="F60" s="15"/>
      <c r="G60" s="15"/>
    </row>
    <row r="61" spans="1:7" ht="15.75">
      <c r="A61" s="10"/>
      <c r="B61" s="15"/>
      <c r="C61" s="15"/>
      <c r="D61" s="15"/>
      <c r="E61" s="15"/>
      <c r="F61" s="15"/>
      <c r="G61" s="15"/>
    </row>
    <row r="62" spans="1:7" ht="15.75">
      <c r="A62" s="10"/>
      <c r="B62" s="15"/>
      <c r="C62" s="15"/>
      <c r="D62" s="15"/>
      <c r="E62" s="15"/>
      <c r="F62" s="15"/>
      <c r="G62" s="15"/>
    </row>
    <row r="63" spans="1:7" ht="15.75">
      <c r="A63" s="10"/>
      <c r="B63" s="15"/>
      <c r="C63" s="15"/>
      <c r="D63" s="15"/>
      <c r="E63" s="15"/>
      <c r="F63" s="15"/>
      <c r="G63" s="15"/>
    </row>
  </sheetData>
  <sheetProtection/>
  <printOptions/>
  <pageMargins left="1" right="1" top="1" bottom="0" header="0" footer="0"/>
  <pageSetup horizontalDpi="600" verticalDpi="600" orientation="portrait" paperSize="9" scale="68"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I74"/>
  <sheetViews>
    <sheetView zoomScalePageLayoutView="0" workbookViewId="0" topLeftCell="A1">
      <selection activeCell="A53" sqref="A53"/>
    </sheetView>
  </sheetViews>
  <sheetFormatPr defaultColWidth="9.140625" defaultRowHeight="12.75"/>
  <cols>
    <col min="1" max="1" width="7.8515625" style="7" customWidth="1"/>
    <col min="2" max="2" width="50.7109375" style="7" customWidth="1"/>
    <col min="3" max="3" width="8.8515625" style="7" customWidth="1"/>
    <col min="4" max="4" width="18.8515625" style="139" customWidth="1"/>
    <col min="5" max="5" width="2.57421875" style="7" customWidth="1"/>
    <col min="6" max="6" width="17.140625" style="7" customWidth="1"/>
    <col min="7" max="16384" width="9.140625" style="7" customWidth="1"/>
  </cols>
  <sheetData>
    <row r="1" spans="1:5" ht="15.75">
      <c r="A1" s="12" t="str">
        <f>'[2]IS'!A2</f>
        <v>BOON KOON GROUP BERHAD</v>
      </c>
      <c r="B1" s="12"/>
      <c r="C1" s="10"/>
      <c r="D1" s="140"/>
      <c r="E1" s="10"/>
    </row>
    <row r="2" spans="1:5" ht="15.75">
      <c r="A2" s="12" t="str">
        <f>'[2]IS'!A3</f>
        <v>Company No. 553434-U</v>
      </c>
      <c r="B2" s="12"/>
      <c r="C2" s="10"/>
      <c r="D2" s="148"/>
      <c r="E2" s="10"/>
    </row>
    <row r="3" spans="1:5" ht="9" customHeight="1">
      <c r="A3" s="10"/>
      <c r="B3" s="10"/>
      <c r="C3" s="10"/>
      <c r="D3" s="140"/>
      <c r="E3" s="10"/>
    </row>
    <row r="4" spans="1:5" ht="15.75">
      <c r="A4" s="14" t="s">
        <v>307</v>
      </c>
      <c r="B4" s="14"/>
      <c r="C4" s="10"/>
      <c r="D4" s="140"/>
      <c r="E4" s="10"/>
    </row>
    <row r="5" spans="1:5" ht="15.75">
      <c r="A5" s="14" t="str">
        <f>'[1]Equity'!A5</f>
        <v>FOR THE FIRST QUARTER ENDED 30 JUNE 2010</v>
      </c>
      <c r="B5" s="14"/>
      <c r="C5" s="10"/>
      <c r="D5" s="140"/>
      <c r="E5" s="10"/>
    </row>
    <row r="6" spans="1:5" ht="15.75">
      <c r="A6" s="14" t="s">
        <v>53</v>
      </c>
      <c r="B6" s="14"/>
      <c r="C6" s="10"/>
      <c r="D6" s="10"/>
      <c r="E6" s="10"/>
    </row>
    <row r="7" spans="1:5" ht="10.5" customHeight="1">
      <c r="A7" s="14"/>
      <c r="B7" s="14"/>
      <c r="C7" s="10"/>
      <c r="D7" s="11"/>
      <c r="E7" s="10"/>
    </row>
    <row r="8" spans="1:6" ht="15.75">
      <c r="A8" s="10"/>
      <c r="B8" s="10"/>
      <c r="C8" s="10"/>
      <c r="D8" s="79" t="s">
        <v>179</v>
      </c>
      <c r="E8" s="10"/>
      <c r="F8" s="79" t="s">
        <v>179</v>
      </c>
    </row>
    <row r="9" spans="1:6" ht="15.75">
      <c r="A9" s="10"/>
      <c r="B9" s="10"/>
      <c r="C9" s="10"/>
      <c r="D9" s="11" t="s">
        <v>180</v>
      </c>
      <c r="E9" s="10"/>
      <c r="F9" s="11" t="s">
        <v>180</v>
      </c>
    </row>
    <row r="10" spans="1:6" ht="15.75">
      <c r="A10" s="10"/>
      <c r="B10" s="10"/>
      <c r="C10" s="10"/>
      <c r="D10" s="11" t="s">
        <v>210</v>
      </c>
      <c r="E10" s="10"/>
      <c r="F10" s="11" t="s">
        <v>176</v>
      </c>
    </row>
    <row r="11" spans="1:6" ht="15.75">
      <c r="A11" s="10"/>
      <c r="B11" s="10"/>
      <c r="C11" s="11"/>
      <c r="D11" s="11" t="s">
        <v>0</v>
      </c>
      <c r="E11" s="10"/>
      <c r="F11" s="11" t="s">
        <v>0</v>
      </c>
    </row>
    <row r="12" spans="1:6" ht="15.75">
      <c r="A12" s="14"/>
      <c r="B12" s="14"/>
      <c r="C12" s="10"/>
      <c r="D12" s="140"/>
      <c r="E12" s="10"/>
      <c r="F12" s="8"/>
    </row>
    <row r="13" spans="1:7" ht="15.75">
      <c r="A13" s="10" t="s">
        <v>306</v>
      </c>
      <c r="B13" s="10"/>
      <c r="C13" s="10"/>
      <c r="D13" s="144">
        <v>582</v>
      </c>
      <c r="E13" s="10"/>
      <c r="F13" s="144">
        <v>-931</v>
      </c>
      <c r="G13" s="56"/>
    </row>
    <row r="14" spans="1:7" ht="15.75">
      <c r="A14" s="10"/>
      <c r="B14" s="10"/>
      <c r="C14" s="10"/>
      <c r="D14" s="144"/>
      <c r="E14" s="10"/>
      <c r="F14" s="10"/>
      <c r="G14" s="56"/>
    </row>
    <row r="15" spans="1:6" ht="15.75">
      <c r="A15" s="10" t="s">
        <v>305</v>
      </c>
      <c r="B15" s="10"/>
      <c r="C15" s="10"/>
      <c r="D15" s="144"/>
      <c r="E15" s="10"/>
      <c r="F15" s="10"/>
    </row>
    <row r="16" spans="2:6" ht="15.75">
      <c r="B16" s="10" t="s">
        <v>304</v>
      </c>
      <c r="C16" s="10"/>
      <c r="D16" s="144">
        <v>1931</v>
      </c>
      <c r="E16" s="10"/>
      <c r="F16" s="144">
        <v>1812</v>
      </c>
    </row>
    <row r="17" spans="2:6" ht="15.75">
      <c r="B17" s="10" t="s">
        <v>303</v>
      </c>
      <c r="C17" s="10"/>
      <c r="D17" s="149">
        <v>691</v>
      </c>
      <c r="E17" s="38"/>
      <c r="F17" s="149">
        <v>1225</v>
      </c>
    </row>
    <row r="18" spans="1:6" ht="15.75">
      <c r="A18" s="10" t="s">
        <v>302</v>
      </c>
      <c r="B18" s="10"/>
      <c r="C18" s="10"/>
      <c r="D18" s="144">
        <v>3204</v>
      </c>
      <c r="E18" s="10"/>
      <c r="F18" s="144">
        <v>2106</v>
      </c>
    </row>
    <row r="19" spans="1:6" ht="15.75">
      <c r="A19" s="10"/>
      <c r="B19" s="10"/>
      <c r="C19" s="10"/>
      <c r="D19" s="144"/>
      <c r="E19" s="10"/>
      <c r="F19" s="144"/>
    </row>
    <row r="20" spans="1:6" ht="15.75">
      <c r="A20" s="10" t="s">
        <v>301</v>
      </c>
      <c r="B20" s="10"/>
      <c r="C20" s="10"/>
      <c r="D20" s="144"/>
      <c r="E20" s="10"/>
      <c r="F20" s="144"/>
    </row>
    <row r="21" spans="2:6" ht="15.75">
      <c r="B21" s="10" t="s">
        <v>300</v>
      </c>
      <c r="C21" s="10"/>
      <c r="D21" s="144">
        <v>10772</v>
      </c>
      <c r="E21" s="10"/>
      <c r="F21" s="144">
        <v>9399</v>
      </c>
    </row>
    <row r="22" spans="2:8" ht="15.75">
      <c r="B22" s="10" t="s">
        <v>299</v>
      </c>
      <c r="C22" s="10"/>
      <c r="D22" s="144">
        <v>-1590</v>
      </c>
      <c r="E22" s="10"/>
      <c r="F22" s="144">
        <v>-2459</v>
      </c>
      <c r="G22" s="56"/>
      <c r="H22" s="56"/>
    </row>
    <row r="23" spans="1:8" ht="16.5" customHeight="1">
      <c r="A23" s="10" t="s">
        <v>298</v>
      </c>
      <c r="B23" s="10"/>
      <c r="C23" s="10"/>
      <c r="D23" s="144">
        <v>-1508</v>
      </c>
      <c r="E23" s="10"/>
      <c r="F23" s="144">
        <v>-1994</v>
      </c>
      <c r="G23" s="56"/>
      <c r="H23" s="56"/>
    </row>
    <row r="24" spans="1:8" ht="16.5" customHeight="1">
      <c r="A24" s="10" t="s">
        <v>297</v>
      </c>
      <c r="B24" s="10"/>
      <c r="C24" s="10"/>
      <c r="D24" s="144">
        <v>710</v>
      </c>
      <c r="E24" s="10"/>
      <c r="F24" s="144">
        <v>719</v>
      </c>
      <c r="G24" s="56"/>
      <c r="H24" s="56"/>
    </row>
    <row r="25" spans="1:8" ht="15.75">
      <c r="A25" s="10" t="s">
        <v>296</v>
      </c>
      <c r="B25" s="10"/>
      <c r="C25" s="10"/>
      <c r="D25" s="144">
        <v>114</v>
      </c>
      <c r="E25" s="10"/>
      <c r="F25" s="144">
        <v>0</v>
      </c>
      <c r="G25" s="56"/>
      <c r="H25" s="56"/>
    </row>
    <row r="26" spans="1:8" ht="15.75">
      <c r="A26" s="10" t="s">
        <v>295</v>
      </c>
      <c r="B26" s="10"/>
      <c r="C26" s="10"/>
      <c r="D26" s="144">
        <v>-225</v>
      </c>
      <c r="E26" s="38"/>
      <c r="F26" s="144">
        <v>-181</v>
      </c>
      <c r="G26" s="56"/>
      <c r="H26" s="56"/>
    </row>
    <row r="27" spans="1:6" ht="15.75">
      <c r="A27" s="10" t="s">
        <v>294</v>
      </c>
      <c r="B27" s="10"/>
      <c r="C27" s="10"/>
      <c r="D27" s="147">
        <v>11477</v>
      </c>
      <c r="E27" s="10"/>
      <c r="F27" s="147">
        <v>7590</v>
      </c>
    </row>
    <row r="28" spans="1:6" ht="9.75" customHeight="1">
      <c r="A28" s="10"/>
      <c r="B28" s="10"/>
      <c r="C28" s="10"/>
      <c r="D28" s="144"/>
      <c r="E28" s="10"/>
      <c r="F28" s="144"/>
    </row>
    <row r="29" spans="1:8" ht="15.75">
      <c r="A29" s="10" t="s">
        <v>293</v>
      </c>
      <c r="B29" s="10"/>
      <c r="C29" s="10"/>
      <c r="D29" s="144"/>
      <c r="E29" s="38"/>
      <c r="F29" s="144"/>
      <c r="G29" s="56"/>
      <c r="H29" s="56"/>
    </row>
    <row r="30" spans="1:8" ht="15.75">
      <c r="A30" s="10"/>
      <c r="B30" s="10" t="s">
        <v>292</v>
      </c>
      <c r="C30" s="10"/>
      <c r="D30" s="144">
        <v>0</v>
      </c>
      <c r="E30" s="10"/>
      <c r="F30" s="144">
        <v>0</v>
      </c>
      <c r="G30" s="56"/>
      <c r="H30" s="56"/>
    </row>
    <row r="31" spans="1:8" ht="15.75">
      <c r="A31" s="10"/>
      <c r="B31" s="10" t="s">
        <v>291</v>
      </c>
      <c r="C31" s="10"/>
      <c r="D31" s="144">
        <v>-1141</v>
      </c>
      <c r="E31" s="10"/>
      <c r="F31" s="144">
        <v>827</v>
      </c>
      <c r="G31" s="56"/>
      <c r="H31" s="56"/>
    </row>
    <row r="32" spans="1:8" ht="15.75">
      <c r="A32" s="10" t="s">
        <v>290</v>
      </c>
      <c r="B32" s="10"/>
      <c r="C32" s="10"/>
      <c r="D32" s="147">
        <v>-1141</v>
      </c>
      <c r="E32" s="10"/>
      <c r="F32" s="147">
        <v>827</v>
      </c>
      <c r="G32" s="56"/>
      <c r="H32" s="56"/>
    </row>
    <row r="33" spans="1:6" ht="11.25" customHeight="1">
      <c r="A33" s="10"/>
      <c r="B33" s="10"/>
      <c r="C33" s="10"/>
      <c r="D33" s="144"/>
      <c r="E33" s="10"/>
      <c r="F33" s="144"/>
    </row>
    <row r="34" spans="1:6" ht="15.75">
      <c r="A34" s="10" t="s">
        <v>289</v>
      </c>
      <c r="B34" s="14"/>
      <c r="C34" s="10"/>
      <c r="D34" s="144"/>
      <c r="E34" s="10"/>
      <c r="F34" s="144"/>
    </row>
    <row r="35" spans="1:6" ht="15.75">
      <c r="A35" s="10"/>
      <c r="B35" s="10" t="s">
        <v>288</v>
      </c>
      <c r="C35" s="10"/>
      <c r="D35" s="144">
        <v>0</v>
      </c>
      <c r="E35" s="38"/>
      <c r="F35" s="144">
        <v>0</v>
      </c>
    </row>
    <row r="36" spans="1:6" ht="15.75">
      <c r="A36" s="10"/>
      <c r="B36" s="10" t="s">
        <v>287</v>
      </c>
      <c r="C36" s="10"/>
      <c r="D36" s="144">
        <v>-3653</v>
      </c>
      <c r="E36" s="38"/>
      <c r="F36" s="144">
        <v>-6399</v>
      </c>
    </row>
    <row r="37" spans="1:6" ht="15.75" customHeight="1">
      <c r="A37" s="10" t="s">
        <v>286</v>
      </c>
      <c r="B37" s="24"/>
      <c r="C37" s="10"/>
      <c r="D37" s="147">
        <v>-3653</v>
      </c>
      <c r="E37" s="38"/>
      <c r="F37" s="147">
        <v>-6399</v>
      </c>
    </row>
    <row r="38" spans="1:6" ht="15.75" customHeight="1">
      <c r="A38" s="24"/>
      <c r="B38" s="24"/>
      <c r="C38" s="10"/>
      <c r="D38" s="144"/>
      <c r="E38" s="38"/>
      <c r="F38" s="144"/>
    </row>
    <row r="39" spans="1:6" ht="15.75" customHeight="1">
      <c r="A39" s="150" t="s">
        <v>285</v>
      </c>
      <c r="B39" s="150"/>
      <c r="C39" s="151"/>
      <c r="D39" s="144">
        <v>6683</v>
      </c>
      <c r="E39" s="38"/>
      <c r="F39" s="144">
        <v>2018</v>
      </c>
    </row>
    <row r="40" spans="1:6" ht="11.25" customHeight="1">
      <c r="A40" s="10"/>
      <c r="B40" s="10"/>
      <c r="C40" s="10"/>
      <c r="D40" s="144"/>
      <c r="E40" s="38"/>
      <c r="F40" s="144"/>
    </row>
    <row r="41" spans="1:6" ht="15.75">
      <c r="A41" s="146" t="s">
        <v>284</v>
      </c>
      <c r="B41" s="146"/>
      <c r="C41" s="10"/>
      <c r="D41" s="144">
        <v>-234</v>
      </c>
      <c r="E41" s="38"/>
      <c r="F41" s="144">
        <v>-107</v>
      </c>
    </row>
    <row r="42" spans="1:6" ht="10.5" customHeight="1">
      <c r="A42" s="10"/>
      <c r="B42" s="10"/>
      <c r="C42" s="10"/>
      <c r="D42" s="144"/>
      <c r="E42" s="10"/>
      <c r="F42" s="144"/>
    </row>
    <row r="43" spans="1:6" ht="15.75">
      <c r="A43" s="10" t="s">
        <v>283</v>
      </c>
      <c r="B43" s="10"/>
      <c r="C43" s="10"/>
      <c r="D43" s="144">
        <v>24573</v>
      </c>
      <c r="E43" s="10"/>
      <c r="F43" s="144">
        <v>2230</v>
      </c>
    </row>
    <row r="44" spans="1:6" ht="15.75">
      <c r="A44" s="10"/>
      <c r="B44" s="10"/>
      <c r="C44" s="10"/>
      <c r="D44" s="144"/>
      <c r="E44" s="10"/>
      <c r="F44" s="144"/>
    </row>
    <row r="45" spans="1:9" ht="16.5" thickBot="1">
      <c r="A45" s="10" t="s">
        <v>282</v>
      </c>
      <c r="B45" s="10"/>
      <c r="C45" s="10"/>
      <c r="D45" s="142">
        <v>31022</v>
      </c>
      <c r="E45" s="10"/>
      <c r="F45" s="142">
        <v>4141</v>
      </c>
      <c r="G45" s="145"/>
      <c r="I45" s="56"/>
    </row>
    <row r="46" spans="1:7" ht="16.5" thickTop="1">
      <c r="A46" s="10"/>
      <c r="B46" s="10"/>
      <c r="C46" s="10"/>
      <c r="D46" s="144"/>
      <c r="E46" s="10"/>
      <c r="F46" s="144"/>
      <c r="G46" s="67"/>
    </row>
    <row r="47" spans="1:7" ht="15.75">
      <c r="A47" s="10" t="s">
        <v>281</v>
      </c>
      <c r="B47" s="10"/>
      <c r="C47" s="10"/>
      <c r="D47" s="144"/>
      <c r="E47" s="10"/>
      <c r="F47" s="144"/>
      <c r="G47" s="67"/>
    </row>
    <row r="48" spans="1:7" ht="15.75">
      <c r="A48" s="10" t="s">
        <v>4</v>
      </c>
      <c r="B48" s="10"/>
      <c r="C48" s="10"/>
      <c r="D48" s="144">
        <v>31860</v>
      </c>
      <c r="E48" s="10"/>
      <c r="F48" s="144">
        <v>10494</v>
      </c>
      <c r="G48" s="67"/>
    </row>
    <row r="49" spans="1:7" ht="16.5" customHeight="1">
      <c r="A49" s="10" t="s">
        <v>169</v>
      </c>
      <c r="B49" s="10"/>
      <c r="C49" s="10"/>
      <c r="D49" s="144">
        <v>-838</v>
      </c>
      <c r="E49" s="10"/>
      <c r="F49" s="144">
        <v>-6353</v>
      </c>
      <c r="G49" s="67"/>
    </row>
    <row r="50" spans="1:7" ht="16.5" thickBot="1">
      <c r="A50" s="10"/>
      <c r="B50" s="10"/>
      <c r="C50" s="10"/>
      <c r="D50" s="142">
        <v>31022</v>
      </c>
      <c r="E50" s="143"/>
      <c r="F50" s="142">
        <v>4141</v>
      </c>
      <c r="G50" s="67"/>
    </row>
    <row r="51" spans="1:6" ht="13.5" customHeight="1" thickTop="1">
      <c r="A51" s="140"/>
      <c r="B51" s="140"/>
      <c r="C51" s="10"/>
      <c r="D51" s="140"/>
      <c r="E51" s="38"/>
      <c r="F51" s="10"/>
    </row>
    <row r="52" spans="1:5" ht="13.5" customHeight="1">
      <c r="A52" s="140" t="s">
        <v>280</v>
      </c>
      <c r="B52" s="140"/>
      <c r="C52" s="10"/>
      <c r="D52" s="140"/>
      <c r="E52" s="38"/>
    </row>
    <row r="53" spans="1:5" ht="13.5" customHeight="1">
      <c r="A53" s="140"/>
      <c r="B53" s="140"/>
      <c r="C53" s="10"/>
      <c r="D53" s="140"/>
      <c r="E53" s="10"/>
    </row>
    <row r="54" spans="1:6" ht="15.75">
      <c r="A54" s="141" t="s">
        <v>279</v>
      </c>
      <c r="B54" s="10"/>
      <c r="C54" s="10"/>
      <c r="D54" s="10"/>
      <c r="E54" s="11"/>
      <c r="F54" s="8"/>
    </row>
    <row r="55" spans="1:6" ht="15.75">
      <c r="A55" s="141" t="s">
        <v>278</v>
      </c>
      <c r="B55" s="10"/>
      <c r="C55" s="10"/>
      <c r="D55" s="10"/>
      <c r="E55" s="11"/>
      <c r="F55" s="8"/>
    </row>
    <row r="56" spans="1:6" ht="15.75">
      <c r="A56" s="10" t="s">
        <v>277</v>
      </c>
      <c r="B56" s="10"/>
      <c r="C56" s="10"/>
      <c r="D56" s="10"/>
      <c r="E56" s="11"/>
      <c r="F56" s="8"/>
    </row>
    <row r="57" spans="1:6" ht="15.75">
      <c r="A57" s="10"/>
      <c r="B57" s="10"/>
      <c r="C57" s="10"/>
      <c r="D57" s="10"/>
      <c r="E57" s="11"/>
      <c r="F57" s="8"/>
    </row>
    <row r="58" spans="1:5" ht="15.75">
      <c r="A58" s="10"/>
      <c r="B58" s="10"/>
      <c r="C58" s="10"/>
      <c r="D58" s="140"/>
      <c r="E58" s="10"/>
    </row>
    <row r="59" spans="1:5" ht="15.75">
      <c r="A59" s="10"/>
      <c r="B59" s="10"/>
      <c r="C59" s="10"/>
      <c r="D59" s="140"/>
      <c r="E59" s="10"/>
    </row>
    <row r="60" spans="1:5" ht="15.75">
      <c r="A60" s="10"/>
      <c r="B60" s="10"/>
      <c r="C60" s="10"/>
      <c r="D60" s="140"/>
      <c r="E60" s="10"/>
    </row>
    <row r="61" spans="1:5" ht="15.75">
      <c r="A61" s="10"/>
      <c r="B61" s="10"/>
      <c r="C61" s="10"/>
      <c r="D61" s="140"/>
      <c r="E61" s="10"/>
    </row>
    <row r="62" spans="1:5" ht="15.75">
      <c r="A62" s="10"/>
      <c r="B62" s="10"/>
      <c r="C62" s="10"/>
      <c r="D62" s="140"/>
      <c r="E62" s="10"/>
    </row>
    <row r="63" spans="1:5" ht="15.75">
      <c r="A63" s="10"/>
      <c r="B63" s="10"/>
      <c r="C63" s="10"/>
      <c r="D63" s="140"/>
      <c r="E63" s="10"/>
    </row>
    <row r="64" spans="1:5" ht="15.75">
      <c r="A64" s="10"/>
      <c r="B64" s="10"/>
      <c r="C64" s="10"/>
      <c r="D64" s="140"/>
      <c r="E64" s="10"/>
    </row>
    <row r="65" spans="1:5" ht="15.75">
      <c r="A65" s="10"/>
      <c r="B65" s="10"/>
      <c r="C65" s="10"/>
      <c r="D65" s="140"/>
      <c r="E65" s="10"/>
    </row>
    <row r="66" spans="1:5" ht="15.75">
      <c r="A66" s="10"/>
      <c r="B66" s="10"/>
      <c r="C66" s="10"/>
      <c r="D66" s="140"/>
      <c r="E66" s="10"/>
    </row>
    <row r="67" spans="1:5" ht="15.75">
      <c r="A67" s="10"/>
      <c r="B67" s="10"/>
      <c r="C67" s="10"/>
      <c r="D67" s="140"/>
      <c r="E67" s="10"/>
    </row>
    <row r="68" spans="1:5" ht="15.75">
      <c r="A68" s="10"/>
      <c r="B68" s="10"/>
      <c r="C68" s="10"/>
      <c r="D68" s="140"/>
      <c r="E68" s="10"/>
    </row>
    <row r="69" spans="1:5" ht="15.75">
      <c r="A69" s="10"/>
      <c r="B69" s="10"/>
      <c r="C69" s="10"/>
      <c r="D69" s="140"/>
      <c r="E69" s="10"/>
    </row>
    <row r="70" spans="1:5" ht="15.75">
      <c r="A70" s="10"/>
      <c r="B70" s="10"/>
      <c r="C70" s="10"/>
      <c r="D70" s="140"/>
      <c r="E70" s="10"/>
    </row>
    <row r="71" spans="1:5" ht="15.75">
      <c r="A71" s="10"/>
      <c r="B71" s="10"/>
      <c r="C71" s="10"/>
      <c r="D71" s="140"/>
      <c r="E71" s="10"/>
    </row>
    <row r="72" spans="1:5" ht="15.75">
      <c r="A72" s="10"/>
      <c r="B72" s="10"/>
      <c r="C72" s="10"/>
      <c r="D72" s="140"/>
      <c r="E72" s="10"/>
    </row>
    <row r="73" spans="1:5" ht="15.75">
      <c r="A73" s="10"/>
      <c r="B73" s="10"/>
      <c r="C73" s="10"/>
      <c r="D73" s="140"/>
      <c r="E73" s="10"/>
    </row>
    <row r="74" spans="1:5" ht="15.75">
      <c r="A74" s="10"/>
      <c r="B74" s="10"/>
      <c r="C74" s="10"/>
      <c r="D74" s="140"/>
      <c r="E74" s="10"/>
    </row>
  </sheetData>
  <sheetProtection/>
  <mergeCells count="1">
    <mergeCell ref="A39:C39"/>
  </mergeCells>
  <printOptions/>
  <pageMargins left="1" right="0.25" top="0.5" bottom="0" header="0" footer="0"/>
  <pageSetup horizontalDpi="600" verticalDpi="600" orientation="portrait" paperSize="9" scale="85"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L1631"/>
  <sheetViews>
    <sheetView tabSelected="1" zoomScaleSheetLayoutView="100" zoomScalePageLayoutView="0" workbookViewId="0" topLeftCell="A201">
      <selection activeCell="D234" sqref="D234"/>
    </sheetView>
  </sheetViews>
  <sheetFormatPr defaultColWidth="9.140625" defaultRowHeight="12.75"/>
  <cols>
    <col min="1" max="1" width="4.57421875" style="5" customWidth="1"/>
    <col min="2" max="2" width="4.00390625" style="1" customWidth="1"/>
    <col min="3" max="3" width="10.7109375" style="1" customWidth="1"/>
    <col min="4" max="4" width="20.00390625" style="1" customWidth="1"/>
    <col min="5" max="5" width="21.421875" style="1" customWidth="1"/>
    <col min="6" max="6" width="5.00390625" style="1" customWidth="1"/>
    <col min="7" max="7" width="13.57421875" style="1" customWidth="1"/>
    <col min="8" max="8" width="14.140625" style="1" customWidth="1"/>
    <col min="9" max="9" width="16.421875" style="1" customWidth="1"/>
    <col min="10" max="10" width="12.8515625" style="1" customWidth="1"/>
    <col min="11" max="11" width="13.7109375" style="1" customWidth="1"/>
    <col min="12" max="16384" width="9.140625" style="1" customWidth="1"/>
  </cols>
  <sheetData>
    <row r="1" spans="1:11" s="7" customFormat="1" ht="12.75" customHeight="1">
      <c r="A1" s="39"/>
      <c r="B1" s="10"/>
      <c r="C1" s="10"/>
      <c r="D1" s="10"/>
      <c r="E1" s="10"/>
      <c r="F1" s="10"/>
      <c r="G1" s="10"/>
      <c r="H1" s="10"/>
      <c r="I1" s="10"/>
      <c r="J1" s="10"/>
      <c r="K1" s="10"/>
    </row>
    <row r="2" spans="1:11" s="7" customFormat="1" ht="15.75">
      <c r="A2" s="12" t="str">
        <f>'IS'!A2</f>
        <v>BOON KOON GROUP BERHAD</v>
      </c>
      <c r="B2" s="10"/>
      <c r="C2" s="10"/>
      <c r="D2" s="10"/>
      <c r="E2" s="10"/>
      <c r="F2" s="10"/>
      <c r="G2" s="10"/>
      <c r="H2" s="10"/>
      <c r="I2" s="10"/>
      <c r="J2" s="10"/>
      <c r="K2" s="10"/>
    </row>
    <row r="3" spans="1:11" s="7" customFormat="1" ht="15.75">
      <c r="A3" s="12" t="str">
        <f>'IS'!A3</f>
        <v>Company No. 553434-U</v>
      </c>
      <c r="B3" s="10"/>
      <c r="C3" s="10"/>
      <c r="D3" s="10"/>
      <c r="E3" s="10"/>
      <c r="F3" s="10"/>
      <c r="G3" s="10"/>
      <c r="H3" s="10"/>
      <c r="I3" s="10"/>
      <c r="J3" s="10"/>
      <c r="K3" s="10"/>
    </row>
    <row r="4" spans="1:11" s="7" customFormat="1" ht="15.75">
      <c r="A4" s="39"/>
      <c r="B4" s="10"/>
      <c r="C4" s="10"/>
      <c r="D4" s="10"/>
      <c r="E4" s="10"/>
      <c r="F4" s="10"/>
      <c r="G4" s="10"/>
      <c r="H4" s="10"/>
      <c r="I4" s="10"/>
      <c r="J4" s="10"/>
      <c r="K4" s="10"/>
    </row>
    <row r="5" spans="1:11" s="7" customFormat="1" ht="15.75">
      <c r="A5" s="39" t="s">
        <v>271</v>
      </c>
      <c r="B5" s="10"/>
      <c r="C5" s="10"/>
      <c r="D5" s="10"/>
      <c r="E5" s="10"/>
      <c r="F5" s="10"/>
      <c r="G5" s="10"/>
      <c r="H5" s="10"/>
      <c r="I5" s="10"/>
      <c r="J5" s="10"/>
      <c r="K5" s="10"/>
    </row>
    <row r="6" spans="1:11" s="7" customFormat="1" ht="15.75">
      <c r="A6" s="39"/>
      <c r="B6" s="10"/>
      <c r="C6" s="10"/>
      <c r="D6" s="10"/>
      <c r="E6" s="10"/>
      <c r="F6" s="10"/>
      <c r="G6" s="10"/>
      <c r="H6" s="10"/>
      <c r="I6" s="10"/>
      <c r="J6" s="10"/>
      <c r="K6" s="10"/>
    </row>
    <row r="7" spans="1:11" s="7" customFormat="1" ht="16.5" customHeight="1">
      <c r="A7" s="40" t="s">
        <v>9</v>
      </c>
      <c r="B7" s="14" t="s">
        <v>230</v>
      </c>
      <c r="C7" s="10"/>
      <c r="D7" s="10"/>
      <c r="E7" s="10"/>
      <c r="F7" s="10"/>
      <c r="G7" s="10"/>
      <c r="H7" s="10"/>
      <c r="I7" s="10"/>
      <c r="J7" s="10"/>
      <c r="K7" s="10"/>
    </row>
    <row r="8" spans="1:11" s="7" customFormat="1" ht="15.75" customHeight="1">
      <c r="A8" s="39"/>
      <c r="B8" s="10"/>
      <c r="C8" s="10"/>
      <c r="D8" s="10"/>
      <c r="E8" s="10"/>
      <c r="F8" s="10"/>
      <c r="G8" s="10"/>
      <c r="H8" s="10"/>
      <c r="I8" s="10"/>
      <c r="J8" s="10"/>
      <c r="K8" s="10"/>
    </row>
    <row r="9" spans="1:11" s="7" customFormat="1" ht="48.75" customHeight="1">
      <c r="A9" s="39"/>
      <c r="B9" s="163" t="s">
        <v>233</v>
      </c>
      <c r="C9" s="163"/>
      <c r="D9" s="163"/>
      <c r="E9" s="163"/>
      <c r="F9" s="163"/>
      <c r="G9" s="163"/>
      <c r="H9" s="163"/>
      <c r="I9" s="163"/>
      <c r="J9" s="163"/>
      <c r="K9" s="163"/>
    </row>
    <row r="10" spans="1:11" s="7" customFormat="1" ht="15.75">
      <c r="A10" s="39"/>
      <c r="B10" s="10"/>
      <c r="C10" s="10"/>
      <c r="D10" s="10"/>
      <c r="E10" s="10"/>
      <c r="F10" s="10"/>
      <c r="G10" s="10"/>
      <c r="H10" s="10"/>
      <c r="I10" s="10"/>
      <c r="J10" s="10"/>
      <c r="K10" s="10"/>
    </row>
    <row r="11" spans="1:11" s="7" customFormat="1" ht="66.75" customHeight="1">
      <c r="A11" s="39"/>
      <c r="B11" s="163" t="s">
        <v>272</v>
      </c>
      <c r="C11" s="163"/>
      <c r="D11" s="163"/>
      <c r="E11" s="163"/>
      <c r="F11" s="163"/>
      <c r="G11" s="163"/>
      <c r="H11" s="163"/>
      <c r="I11" s="163"/>
      <c r="J11" s="163"/>
      <c r="K11" s="163"/>
    </row>
    <row r="12" spans="1:11" s="7" customFormat="1" ht="15.75" customHeight="1">
      <c r="A12" s="39"/>
      <c r="B12" s="131"/>
      <c r="C12" s="131"/>
      <c r="D12" s="131"/>
      <c r="E12" s="131"/>
      <c r="F12" s="131"/>
      <c r="G12" s="131"/>
      <c r="H12" s="131"/>
      <c r="I12" s="131"/>
      <c r="J12" s="131"/>
      <c r="K12" s="131"/>
    </row>
    <row r="13" spans="1:11" s="7" customFormat="1" ht="17.25" customHeight="1">
      <c r="A13" s="40" t="s">
        <v>10</v>
      </c>
      <c r="B13" s="134" t="s">
        <v>231</v>
      </c>
      <c r="C13" s="131"/>
      <c r="D13" s="131"/>
      <c r="E13" s="131"/>
      <c r="F13" s="131"/>
      <c r="G13" s="131"/>
      <c r="H13" s="131"/>
      <c r="I13" s="131"/>
      <c r="J13" s="131"/>
      <c r="K13" s="131"/>
    </row>
    <row r="14" spans="1:11" s="7" customFormat="1" ht="15.75">
      <c r="A14" s="39"/>
      <c r="B14" s="10"/>
      <c r="C14" s="10"/>
      <c r="D14" s="10"/>
      <c r="E14" s="10"/>
      <c r="F14" s="10"/>
      <c r="G14" s="10"/>
      <c r="H14" s="10"/>
      <c r="I14" s="10"/>
      <c r="J14" s="10"/>
      <c r="K14" s="10"/>
    </row>
    <row r="15" spans="1:11" s="7" customFormat="1" ht="77.25" customHeight="1">
      <c r="A15" s="39"/>
      <c r="B15" s="163" t="s">
        <v>234</v>
      </c>
      <c r="C15" s="163"/>
      <c r="D15" s="163"/>
      <c r="E15" s="163"/>
      <c r="F15" s="163"/>
      <c r="G15" s="163"/>
      <c r="H15" s="163"/>
      <c r="I15" s="163"/>
      <c r="J15" s="163"/>
      <c r="K15" s="163"/>
    </row>
    <row r="16" spans="1:11" s="7" customFormat="1" ht="15.75" customHeight="1">
      <c r="A16" s="39"/>
      <c r="B16" s="131"/>
      <c r="C16" s="131"/>
      <c r="D16" s="131"/>
      <c r="E16" s="131"/>
      <c r="F16" s="131"/>
      <c r="G16" s="131"/>
      <c r="H16" s="131"/>
      <c r="I16" s="131"/>
      <c r="J16" s="131"/>
      <c r="K16" s="131"/>
    </row>
    <row r="17" spans="1:11" s="7" customFormat="1" ht="15.75" customHeight="1">
      <c r="A17" s="39"/>
      <c r="B17" s="131" t="s">
        <v>229</v>
      </c>
      <c r="C17" s="163" t="s">
        <v>235</v>
      </c>
      <c r="D17" s="163"/>
      <c r="E17" s="131"/>
      <c r="F17" s="131"/>
      <c r="G17" s="131"/>
      <c r="H17" s="131"/>
      <c r="I17" s="131"/>
      <c r="J17" s="131"/>
      <c r="K17" s="131"/>
    </row>
    <row r="18" spans="1:11" s="7" customFormat="1" ht="8.25" customHeight="1">
      <c r="A18" s="39"/>
      <c r="B18" s="131"/>
      <c r="C18" s="131"/>
      <c r="D18" s="131"/>
      <c r="E18" s="131"/>
      <c r="F18" s="131"/>
      <c r="G18" s="131"/>
      <c r="H18" s="131"/>
      <c r="I18" s="131"/>
      <c r="J18" s="131"/>
      <c r="K18" s="131"/>
    </row>
    <row r="19" spans="1:11" s="7" customFormat="1" ht="93.75" customHeight="1">
      <c r="A19" s="39"/>
      <c r="B19" s="131"/>
      <c r="C19" s="163" t="s">
        <v>236</v>
      </c>
      <c r="D19" s="163"/>
      <c r="E19" s="163"/>
      <c r="F19" s="163"/>
      <c r="G19" s="163"/>
      <c r="H19" s="163"/>
      <c r="I19" s="163"/>
      <c r="J19" s="163"/>
      <c r="K19" s="163"/>
    </row>
    <row r="20" spans="1:11" s="7" customFormat="1" ht="7.5" customHeight="1">
      <c r="A20" s="39"/>
      <c r="B20" s="131"/>
      <c r="C20" s="131"/>
      <c r="D20" s="131"/>
      <c r="E20" s="131"/>
      <c r="F20" s="131"/>
      <c r="G20" s="131"/>
      <c r="H20" s="131"/>
      <c r="I20" s="131"/>
      <c r="J20" s="131"/>
      <c r="K20" s="131"/>
    </row>
    <row r="21" spans="1:11" s="7" customFormat="1" ht="18" customHeight="1">
      <c r="A21" s="39"/>
      <c r="B21" s="131"/>
      <c r="C21" s="163" t="s">
        <v>247</v>
      </c>
      <c r="D21" s="163"/>
      <c r="E21" s="163"/>
      <c r="F21" s="163"/>
      <c r="G21" s="163"/>
      <c r="H21" s="163"/>
      <c r="I21" s="163"/>
      <c r="J21" s="163"/>
      <c r="K21" s="163"/>
    </row>
    <row r="22" spans="1:11" s="7" customFormat="1" ht="12.75" customHeight="1">
      <c r="A22" s="39"/>
      <c r="B22" s="131"/>
      <c r="C22" s="131"/>
      <c r="D22" s="131"/>
      <c r="E22" s="131"/>
      <c r="F22" s="131"/>
      <c r="G22" s="131"/>
      <c r="H22" s="131"/>
      <c r="I22" s="131"/>
      <c r="J22" s="131"/>
      <c r="K22" s="131"/>
    </row>
    <row r="23" spans="1:11" s="7" customFormat="1" ht="18" customHeight="1">
      <c r="A23" s="39"/>
      <c r="B23" s="132" t="s">
        <v>241</v>
      </c>
      <c r="C23" s="133" t="s">
        <v>242</v>
      </c>
      <c r="D23" s="133"/>
      <c r="E23" s="132"/>
      <c r="F23" s="132"/>
      <c r="G23" s="132"/>
      <c r="H23" s="132"/>
      <c r="I23" s="132"/>
      <c r="J23" s="132"/>
      <c r="K23" s="132"/>
    </row>
    <row r="24" spans="1:11" s="7" customFormat="1" ht="18" customHeight="1">
      <c r="A24" s="39"/>
      <c r="B24" s="132"/>
      <c r="C24" s="133"/>
      <c r="D24" s="133"/>
      <c r="E24" s="132"/>
      <c r="F24" s="132"/>
      <c r="G24" s="132"/>
      <c r="H24" s="132"/>
      <c r="I24" s="132"/>
      <c r="J24" s="132"/>
      <c r="K24" s="132"/>
    </row>
    <row r="25" spans="1:11" s="7" customFormat="1" ht="55.5" customHeight="1">
      <c r="A25" s="39"/>
      <c r="B25" s="131"/>
      <c r="C25" s="163" t="s">
        <v>243</v>
      </c>
      <c r="D25" s="163"/>
      <c r="E25" s="163"/>
      <c r="F25" s="163"/>
      <c r="G25" s="163"/>
      <c r="H25" s="163"/>
      <c r="I25" s="163"/>
      <c r="J25" s="163"/>
      <c r="K25" s="163"/>
    </row>
    <row r="26" spans="1:11" s="7" customFormat="1" ht="10.5" customHeight="1">
      <c r="A26" s="39"/>
      <c r="B26" s="131"/>
      <c r="C26" s="131"/>
      <c r="D26" s="131"/>
      <c r="E26" s="131"/>
      <c r="F26" s="131"/>
      <c r="G26" s="131"/>
      <c r="H26" s="131"/>
      <c r="I26" s="131"/>
      <c r="J26" s="131"/>
      <c r="K26" s="131"/>
    </row>
    <row r="27" spans="1:11" s="7" customFormat="1" ht="74.25" customHeight="1">
      <c r="A27" s="39"/>
      <c r="B27" s="131"/>
      <c r="C27" s="163" t="s">
        <v>244</v>
      </c>
      <c r="D27" s="163"/>
      <c r="E27" s="163"/>
      <c r="F27" s="163"/>
      <c r="G27" s="163"/>
      <c r="H27" s="163"/>
      <c r="I27" s="163"/>
      <c r="J27" s="163"/>
      <c r="K27" s="163"/>
    </row>
    <row r="28" spans="1:11" s="7" customFormat="1" ht="10.5" customHeight="1">
      <c r="A28" s="39"/>
      <c r="B28" s="131"/>
      <c r="C28" s="131"/>
      <c r="D28" s="131"/>
      <c r="E28" s="131"/>
      <c r="F28" s="131"/>
      <c r="G28" s="131"/>
      <c r="H28" s="131"/>
      <c r="I28" s="131"/>
      <c r="J28" s="131"/>
      <c r="K28" s="131"/>
    </row>
    <row r="29" spans="1:11" s="7" customFormat="1" ht="27" customHeight="1">
      <c r="A29" s="39"/>
      <c r="B29" s="131"/>
      <c r="C29" s="163" t="s">
        <v>248</v>
      </c>
      <c r="D29" s="163"/>
      <c r="E29" s="163"/>
      <c r="F29" s="163"/>
      <c r="G29" s="163"/>
      <c r="H29" s="163"/>
      <c r="I29" s="163"/>
      <c r="J29" s="163"/>
      <c r="K29" s="163"/>
    </row>
    <row r="30" spans="1:11" s="7" customFormat="1" ht="17.25" customHeight="1">
      <c r="A30" s="39"/>
      <c r="B30" s="131"/>
      <c r="C30" s="131"/>
      <c r="D30" s="131"/>
      <c r="E30" s="131"/>
      <c r="F30" s="131"/>
      <c r="G30" s="131"/>
      <c r="H30" s="131"/>
      <c r="I30" s="131"/>
      <c r="J30" s="131"/>
      <c r="K30" s="131"/>
    </row>
    <row r="31" spans="1:11" s="7" customFormat="1" ht="24" customHeight="1">
      <c r="A31" s="39"/>
      <c r="B31" s="131" t="s">
        <v>245</v>
      </c>
      <c r="C31" s="133" t="s">
        <v>246</v>
      </c>
      <c r="D31" s="131"/>
      <c r="E31" s="131"/>
      <c r="F31" s="131"/>
      <c r="G31" s="131"/>
      <c r="H31" s="131"/>
      <c r="I31" s="131"/>
      <c r="J31" s="131"/>
      <c r="K31" s="131"/>
    </row>
    <row r="32" spans="1:11" s="7" customFormat="1" ht="49.5" customHeight="1">
      <c r="A32" s="39"/>
      <c r="B32" s="131"/>
      <c r="C32" s="163" t="s">
        <v>249</v>
      </c>
      <c r="D32" s="163"/>
      <c r="E32" s="163"/>
      <c r="F32" s="163"/>
      <c r="G32" s="163"/>
      <c r="H32" s="163"/>
      <c r="I32" s="163"/>
      <c r="J32" s="163"/>
      <c r="K32" s="163"/>
    </row>
    <row r="33" spans="1:11" s="7" customFormat="1" ht="10.5" customHeight="1">
      <c r="A33" s="39"/>
      <c r="B33" s="131"/>
      <c r="C33" s="131"/>
      <c r="D33" s="131"/>
      <c r="E33" s="131"/>
      <c r="F33" s="131"/>
      <c r="G33" s="131"/>
      <c r="H33" s="131"/>
      <c r="I33" s="131"/>
      <c r="J33" s="131"/>
      <c r="K33" s="131"/>
    </row>
    <row r="34" spans="1:11" s="7" customFormat="1" ht="43.5" customHeight="1">
      <c r="A34" s="39"/>
      <c r="B34" s="132"/>
      <c r="C34" s="163" t="s">
        <v>250</v>
      </c>
      <c r="D34" s="163"/>
      <c r="E34" s="163"/>
      <c r="F34" s="163"/>
      <c r="G34" s="163"/>
      <c r="H34" s="163"/>
      <c r="I34" s="163"/>
      <c r="J34" s="163"/>
      <c r="K34" s="163"/>
    </row>
    <row r="35" spans="1:11" s="7" customFormat="1" ht="15" customHeight="1">
      <c r="A35" s="39"/>
      <c r="B35" s="131"/>
      <c r="C35" s="131"/>
      <c r="D35" s="131"/>
      <c r="E35" s="131"/>
      <c r="F35" s="131"/>
      <c r="G35" s="131"/>
      <c r="H35" s="131"/>
      <c r="I35" s="131"/>
      <c r="J35" s="131"/>
      <c r="K35" s="131"/>
    </row>
    <row r="36" spans="1:11" s="7" customFormat="1" ht="111.75" customHeight="1">
      <c r="A36" s="39"/>
      <c r="B36" s="131"/>
      <c r="C36" s="163" t="s">
        <v>251</v>
      </c>
      <c r="D36" s="163"/>
      <c r="E36" s="163"/>
      <c r="F36" s="163"/>
      <c r="G36" s="163"/>
      <c r="H36" s="163"/>
      <c r="I36" s="163"/>
      <c r="J36" s="163"/>
      <c r="K36" s="163"/>
    </row>
    <row r="37" spans="1:11" s="7" customFormat="1" ht="14.25" customHeight="1">
      <c r="A37" s="39"/>
      <c r="B37" s="131"/>
      <c r="C37" s="131"/>
      <c r="D37" s="131"/>
      <c r="E37" s="131"/>
      <c r="F37" s="131"/>
      <c r="G37" s="131"/>
      <c r="H37" s="131"/>
      <c r="I37" s="131"/>
      <c r="J37" s="131"/>
      <c r="K37" s="131"/>
    </row>
    <row r="38" spans="1:11" s="7" customFormat="1" ht="14.25" customHeight="1">
      <c r="A38" s="39"/>
      <c r="B38" s="163" t="s">
        <v>252</v>
      </c>
      <c r="C38" s="163"/>
      <c r="D38" s="163"/>
      <c r="E38" s="163"/>
      <c r="F38" s="163"/>
      <c r="G38" s="163"/>
      <c r="H38" s="163"/>
      <c r="I38" s="163"/>
      <c r="J38" s="163"/>
      <c r="K38" s="163"/>
    </row>
    <row r="39" spans="1:11" s="7" customFormat="1" ht="15.75">
      <c r="A39" s="39"/>
      <c r="B39" s="10"/>
      <c r="C39" s="10"/>
      <c r="D39" s="10"/>
      <c r="E39" s="10"/>
      <c r="F39" s="10"/>
      <c r="G39" s="10"/>
      <c r="H39" s="10"/>
      <c r="I39" s="10"/>
      <c r="J39" s="10"/>
      <c r="K39" s="10"/>
    </row>
    <row r="40" spans="1:11" s="7" customFormat="1" ht="15.75" hidden="1">
      <c r="A40" s="39"/>
      <c r="B40" s="10"/>
      <c r="C40" s="10"/>
      <c r="D40" s="10"/>
      <c r="E40" s="10"/>
      <c r="F40" s="10"/>
      <c r="G40" s="10"/>
      <c r="H40" s="10"/>
      <c r="I40" s="10"/>
      <c r="J40" s="10"/>
      <c r="K40" s="10"/>
    </row>
    <row r="41" spans="1:11" s="7" customFormat="1" ht="15.75">
      <c r="A41" s="40" t="s">
        <v>11</v>
      </c>
      <c r="B41" s="14" t="s">
        <v>23</v>
      </c>
      <c r="C41" s="10"/>
      <c r="D41" s="10"/>
      <c r="E41" s="10"/>
      <c r="F41" s="10"/>
      <c r="G41" s="10"/>
      <c r="H41" s="10"/>
      <c r="I41" s="10"/>
      <c r="J41" s="10"/>
      <c r="K41" s="10"/>
    </row>
    <row r="42" spans="1:11" s="7" customFormat="1" ht="15.75">
      <c r="A42" s="39"/>
      <c r="B42" s="10"/>
      <c r="C42" s="10"/>
      <c r="D42" s="10"/>
      <c r="E42" s="10"/>
      <c r="F42" s="10"/>
      <c r="G42" s="10"/>
      <c r="H42" s="10"/>
      <c r="I42" s="10"/>
      <c r="J42" s="10"/>
      <c r="K42" s="10"/>
    </row>
    <row r="43" spans="1:11" s="7" customFormat="1" ht="15.75">
      <c r="A43" s="39"/>
      <c r="B43" s="10" t="s">
        <v>273</v>
      </c>
      <c r="C43" s="10"/>
      <c r="D43" s="10"/>
      <c r="E43" s="10"/>
      <c r="F43" s="10"/>
      <c r="G43" s="10"/>
      <c r="H43" s="10"/>
      <c r="I43" s="10"/>
      <c r="J43" s="10"/>
      <c r="K43" s="10"/>
    </row>
    <row r="44" spans="1:11" s="7" customFormat="1" ht="15.75">
      <c r="A44" s="39"/>
      <c r="B44" s="10"/>
      <c r="C44" s="10"/>
      <c r="D44" s="10"/>
      <c r="E44" s="10"/>
      <c r="F44" s="10"/>
      <c r="G44" s="10"/>
      <c r="H44" s="10"/>
      <c r="I44" s="10"/>
      <c r="J44" s="10"/>
      <c r="K44" s="10"/>
    </row>
    <row r="45" spans="1:11" s="7" customFormat="1" ht="15.75">
      <c r="A45" s="40" t="s">
        <v>12</v>
      </c>
      <c r="B45" s="14" t="s">
        <v>24</v>
      </c>
      <c r="C45" s="10"/>
      <c r="D45" s="10"/>
      <c r="E45" s="10"/>
      <c r="F45" s="10"/>
      <c r="G45" s="10"/>
      <c r="H45" s="10"/>
      <c r="I45" s="10"/>
      <c r="J45" s="10"/>
      <c r="K45" s="10"/>
    </row>
    <row r="46" spans="1:11" s="7" customFormat="1" ht="15.75">
      <c r="A46" s="40"/>
      <c r="B46" s="14"/>
      <c r="C46" s="10"/>
      <c r="D46" s="10"/>
      <c r="E46" s="10"/>
      <c r="F46" s="10"/>
      <c r="G46" s="10"/>
      <c r="H46" s="10"/>
      <c r="I46" s="10"/>
      <c r="J46" s="10"/>
      <c r="K46" s="10"/>
    </row>
    <row r="47" spans="1:11" s="7" customFormat="1" ht="15.75">
      <c r="A47" s="40"/>
      <c r="B47" s="10" t="s">
        <v>149</v>
      </c>
      <c r="C47" s="10"/>
      <c r="D47" s="10"/>
      <c r="E47" s="10"/>
      <c r="F47" s="10"/>
      <c r="G47" s="10"/>
      <c r="H47" s="10"/>
      <c r="I47" s="10"/>
      <c r="J47" s="10"/>
      <c r="K47" s="10"/>
    </row>
    <row r="48" spans="1:11" s="7" customFormat="1" ht="15.75">
      <c r="A48" s="39"/>
      <c r="B48" s="10"/>
      <c r="C48" s="10"/>
      <c r="D48" s="10"/>
      <c r="E48" s="10"/>
      <c r="F48" s="10"/>
      <c r="G48" s="10"/>
      <c r="H48" s="10"/>
      <c r="I48" s="10"/>
      <c r="J48" s="10"/>
      <c r="K48" s="10"/>
    </row>
    <row r="49" spans="1:11" s="7" customFormat="1" ht="15.75">
      <c r="A49" s="40" t="s">
        <v>25</v>
      </c>
      <c r="B49" s="14" t="s">
        <v>54</v>
      </c>
      <c r="C49" s="10"/>
      <c r="D49" s="10"/>
      <c r="E49" s="10"/>
      <c r="F49" s="10"/>
      <c r="G49" s="10"/>
      <c r="H49" s="10"/>
      <c r="I49" s="10"/>
      <c r="J49" s="10"/>
      <c r="K49" s="10"/>
    </row>
    <row r="50" spans="1:11" s="7" customFormat="1" ht="15.75">
      <c r="A50" s="39"/>
      <c r="B50" s="10"/>
      <c r="C50" s="10"/>
      <c r="D50" s="10"/>
      <c r="E50" s="10"/>
      <c r="F50" s="10"/>
      <c r="G50" s="10"/>
      <c r="H50" s="10"/>
      <c r="I50" s="10"/>
      <c r="J50" s="10"/>
      <c r="K50" s="10"/>
    </row>
    <row r="51" spans="1:11" s="7" customFormat="1" ht="15.75">
      <c r="A51" s="39"/>
      <c r="B51" s="10" t="s">
        <v>183</v>
      </c>
      <c r="C51" s="10"/>
      <c r="D51" s="10"/>
      <c r="E51" s="10"/>
      <c r="F51" s="10"/>
      <c r="G51" s="10"/>
      <c r="H51" s="10"/>
      <c r="I51" s="10"/>
      <c r="J51" s="10"/>
      <c r="K51" s="10"/>
    </row>
    <row r="52" spans="1:11" s="7" customFormat="1" ht="15.75">
      <c r="A52" s="39"/>
      <c r="B52" s="10"/>
      <c r="C52" s="10"/>
      <c r="D52" s="10"/>
      <c r="E52" s="10"/>
      <c r="F52" s="10"/>
      <c r="G52" s="10"/>
      <c r="H52" s="10"/>
      <c r="I52" s="10"/>
      <c r="J52" s="10"/>
      <c r="K52" s="10"/>
    </row>
    <row r="53" spans="1:11" s="7" customFormat="1" ht="15.75">
      <c r="A53" s="40" t="s">
        <v>26</v>
      </c>
      <c r="B53" s="14" t="s">
        <v>55</v>
      </c>
      <c r="C53" s="10"/>
      <c r="D53" s="10"/>
      <c r="E53" s="10"/>
      <c r="F53" s="10"/>
      <c r="G53" s="10"/>
      <c r="H53" s="10"/>
      <c r="I53" s="10"/>
      <c r="J53" s="10"/>
      <c r="K53" s="10"/>
    </row>
    <row r="54" spans="1:11" s="7" customFormat="1" ht="15.75">
      <c r="A54" s="39"/>
      <c r="B54" s="10"/>
      <c r="C54" s="10"/>
      <c r="D54" s="10"/>
      <c r="E54" s="10"/>
      <c r="F54" s="10"/>
      <c r="G54" s="10"/>
      <c r="H54" s="10"/>
      <c r="I54" s="10"/>
      <c r="J54" s="10"/>
      <c r="K54" s="10"/>
    </row>
    <row r="55" spans="1:11" s="7" customFormat="1" ht="15.75">
      <c r="A55" s="39"/>
      <c r="B55" s="10" t="s">
        <v>150</v>
      </c>
      <c r="C55" s="10"/>
      <c r="D55" s="10"/>
      <c r="E55" s="10"/>
      <c r="F55" s="10"/>
      <c r="G55" s="10"/>
      <c r="H55" s="10"/>
      <c r="I55" s="10"/>
      <c r="J55" s="10"/>
      <c r="K55" s="10"/>
    </row>
    <row r="56" spans="1:11" s="7" customFormat="1" ht="15.75">
      <c r="A56" s="39"/>
      <c r="B56" s="10"/>
      <c r="C56" s="10"/>
      <c r="D56" s="10"/>
      <c r="E56" s="10"/>
      <c r="F56" s="10"/>
      <c r="G56" s="10"/>
      <c r="H56" s="10"/>
      <c r="I56" s="10"/>
      <c r="J56" s="10"/>
      <c r="K56" s="10"/>
    </row>
    <row r="57" spans="1:11" s="7" customFormat="1" ht="15.75">
      <c r="A57" s="40" t="s">
        <v>27</v>
      </c>
      <c r="B57" s="14" t="s">
        <v>130</v>
      </c>
      <c r="C57" s="10"/>
      <c r="D57" s="10"/>
      <c r="E57" s="10"/>
      <c r="F57" s="10"/>
      <c r="G57" s="10"/>
      <c r="H57" s="10"/>
      <c r="I57" s="10"/>
      <c r="J57" s="10"/>
      <c r="K57" s="10"/>
    </row>
    <row r="58" spans="1:11" s="7" customFormat="1" ht="15.75">
      <c r="A58" s="39"/>
      <c r="B58" s="10"/>
      <c r="C58" s="10"/>
      <c r="D58" s="10"/>
      <c r="E58" s="10"/>
      <c r="F58" s="10"/>
      <c r="G58" s="10"/>
      <c r="H58" s="10"/>
      <c r="I58" s="10"/>
      <c r="J58" s="10"/>
      <c r="K58" s="10"/>
    </row>
    <row r="59" spans="1:11" s="7" customFormat="1" ht="18.75" customHeight="1">
      <c r="A59" s="39"/>
      <c r="B59" s="167" t="s">
        <v>181</v>
      </c>
      <c r="C59" s="167"/>
      <c r="D59" s="167"/>
      <c r="E59" s="167"/>
      <c r="F59" s="167"/>
      <c r="G59" s="167"/>
      <c r="H59" s="167"/>
      <c r="I59" s="167"/>
      <c r="J59" s="167"/>
      <c r="K59" s="167"/>
    </row>
    <row r="60" spans="1:11" s="7" customFormat="1" ht="15.75" hidden="1">
      <c r="A60" s="39"/>
      <c r="B60" s="10"/>
      <c r="C60" s="10"/>
      <c r="D60" s="10"/>
      <c r="E60" s="10"/>
      <c r="F60" s="10"/>
      <c r="G60" s="10"/>
      <c r="H60" s="10"/>
      <c r="I60" s="10"/>
      <c r="J60" s="10"/>
      <c r="K60" s="11" t="s">
        <v>79</v>
      </c>
    </row>
    <row r="61" spans="1:11" s="7" customFormat="1" ht="15.75" hidden="1">
      <c r="A61" s="39"/>
      <c r="B61" s="10"/>
      <c r="C61" s="10"/>
      <c r="D61" s="10"/>
      <c r="E61" s="10"/>
      <c r="F61" s="10"/>
      <c r="G61" s="10"/>
      <c r="H61" s="10"/>
      <c r="I61" s="10"/>
      <c r="J61" s="10"/>
      <c r="K61" s="11" t="s">
        <v>80</v>
      </c>
    </row>
    <row r="62" spans="1:11" s="7" customFormat="1" ht="15.75" hidden="1">
      <c r="A62" s="39"/>
      <c r="B62" s="11" t="s">
        <v>57</v>
      </c>
      <c r="C62" s="11"/>
      <c r="D62" s="11"/>
      <c r="E62" s="10"/>
      <c r="F62" s="10"/>
      <c r="G62" s="10"/>
      <c r="H62" s="10"/>
      <c r="I62" s="10"/>
      <c r="J62" s="10"/>
      <c r="K62" s="11" t="s">
        <v>89</v>
      </c>
    </row>
    <row r="63" spans="1:11" s="7" customFormat="1" ht="15.75" hidden="1">
      <c r="A63" s="39"/>
      <c r="B63" s="11" t="s">
        <v>58</v>
      </c>
      <c r="C63" s="10"/>
      <c r="D63" s="10"/>
      <c r="E63" s="11" t="s">
        <v>56</v>
      </c>
      <c r="F63" s="11"/>
      <c r="G63" s="10"/>
      <c r="H63" s="10"/>
      <c r="I63" s="10"/>
      <c r="J63" s="10"/>
      <c r="K63" s="11" t="s">
        <v>81</v>
      </c>
    </row>
    <row r="64" spans="1:11" s="7" customFormat="1" ht="15.75" hidden="1">
      <c r="A64" s="39"/>
      <c r="B64" s="10"/>
      <c r="C64" s="10"/>
      <c r="D64" s="10"/>
      <c r="E64" s="10"/>
      <c r="F64" s="10"/>
      <c r="G64" s="10"/>
      <c r="H64" s="10"/>
      <c r="I64" s="10"/>
      <c r="J64" s="10"/>
      <c r="K64" s="10"/>
    </row>
    <row r="65" spans="1:11" s="7" customFormat="1" ht="15.75" hidden="1">
      <c r="A65" s="39"/>
      <c r="B65" s="11"/>
      <c r="C65" s="10"/>
      <c r="D65" s="10"/>
      <c r="E65" s="10"/>
      <c r="F65" s="10"/>
      <c r="G65" s="10"/>
      <c r="H65" s="10"/>
      <c r="I65" s="10"/>
      <c r="J65" s="10"/>
      <c r="K65" s="19"/>
    </row>
    <row r="66" spans="1:11" s="7" customFormat="1" ht="15.75" hidden="1">
      <c r="A66" s="39"/>
      <c r="B66" s="11"/>
      <c r="C66" s="10"/>
      <c r="D66" s="10"/>
      <c r="E66" s="10"/>
      <c r="F66" s="10"/>
      <c r="G66" s="10"/>
      <c r="H66" s="10"/>
      <c r="I66" s="10"/>
      <c r="J66" s="10"/>
      <c r="K66" s="19"/>
    </row>
    <row r="67" spans="1:11" s="7" customFormat="1" ht="15.75" hidden="1">
      <c r="A67" s="39"/>
      <c r="B67" s="11"/>
      <c r="C67" s="10"/>
      <c r="D67" s="10"/>
      <c r="E67" s="10"/>
      <c r="F67" s="10"/>
      <c r="G67" s="10"/>
      <c r="H67" s="10"/>
      <c r="I67" s="10"/>
      <c r="J67" s="10"/>
      <c r="K67" s="10"/>
    </row>
    <row r="68" spans="1:11" s="7" customFormat="1" ht="15.75" hidden="1">
      <c r="A68" s="39"/>
      <c r="B68" s="11"/>
      <c r="C68" s="10"/>
      <c r="D68" s="10"/>
      <c r="E68" s="10"/>
      <c r="F68" s="10"/>
      <c r="G68" s="10"/>
      <c r="H68" s="10"/>
      <c r="I68" s="10"/>
      <c r="J68" s="10"/>
      <c r="K68" s="17"/>
    </row>
    <row r="69" spans="1:11" s="7" customFormat="1" ht="15.75" hidden="1">
      <c r="A69" s="39"/>
      <c r="B69" s="11"/>
      <c r="C69" s="10"/>
      <c r="D69" s="10"/>
      <c r="E69" s="10"/>
      <c r="F69" s="10"/>
      <c r="G69" s="10"/>
      <c r="H69" s="10"/>
      <c r="I69" s="10"/>
      <c r="J69" s="10"/>
      <c r="K69" s="19"/>
    </row>
    <row r="70" spans="1:11" s="7" customFormat="1" ht="16.5" hidden="1" thickBot="1">
      <c r="A70" s="39"/>
      <c r="B70" s="11"/>
      <c r="C70" s="10"/>
      <c r="D70" s="10"/>
      <c r="E70" s="10"/>
      <c r="F70" s="10"/>
      <c r="G70" s="10"/>
      <c r="H70" s="10"/>
      <c r="I70" s="10"/>
      <c r="J70" s="10"/>
      <c r="K70" s="21">
        <f>SUM(K65:K68)</f>
        <v>0</v>
      </c>
    </row>
    <row r="71" spans="1:11" s="7" customFormat="1" ht="15.75">
      <c r="A71" s="39"/>
      <c r="B71" s="11"/>
      <c r="C71" s="10"/>
      <c r="D71" s="10"/>
      <c r="G71" s="10"/>
      <c r="H71" s="10"/>
      <c r="I71" s="10"/>
      <c r="J71" s="10"/>
      <c r="K71" s="19"/>
    </row>
    <row r="72" spans="1:11" s="7" customFormat="1" ht="15.75">
      <c r="A72" s="40" t="s">
        <v>29</v>
      </c>
      <c r="B72" s="14" t="s">
        <v>28</v>
      </c>
      <c r="C72" s="10"/>
      <c r="D72" s="10"/>
      <c r="E72" s="10"/>
      <c r="F72" s="10"/>
      <c r="G72" s="10"/>
      <c r="H72" s="10"/>
      <c r="I72" s="10"/>
      <c r="J72" s="10"/>
      <c r="K72" s="10"/>
    </row>
    <row r="73" spans="1:11" s="7" customFormat="1" ht="15.75">
      <c r="A73" s="39"/>
      <c r="B73" s="10"/>
      <c r="C73" s="10"/>
      <c r="D73" s="10"/>
      <c r="E73" s="10"/>
      <c r="F73" s="10"/>
      <c r="G73" s="10"/>
      <c r="H73" s="10"/>
      <c r="I73" s="10"/>
      <c r="J73" s="10"/>
      <c r="K73" s="10"/>
    </row>
    <row r="74" spans="1:11" s="7" customFormat="1" ht="15.75">
      <c r="A74" s="39"/>
      <c r="B74" s="10" t="s">
        <v>151</v>
      </c>
      <c r="C74" s="10"/>
      <c r="D74" s="10"/>
      <c r="E74" s="10"/>
      <c r="F74" s="10"/>
      <c r="G74" s="10"/>
      <c r="H74" s="10"/>
      <c r="I74" s="10"/>
      <c r="J74" s="10"/>
      <c r="K74" s="10"/>
    </row>
    <row r="75" spans="1:11" s="7" customFormat="1" ht="15.75">
      <c r="A75" s="39"/>
      <c r="B75" s="10"/>
      <c r="C75" s="10"/>
      <c r="D75" s="10"/>
      <c r="E75" s="10"/>
      <c r="F75" s="10"/>
      <c r="G75" s="10"/>
      <c r="H75" s="10"/>
      <c r="I75" s="10"/>
      <c r="J75" s="10"/>
      <c r="K75" s="10"/>
    </row>
    <row r="76" spans="1:11" s="7" customFormat="1" ht="15.75">
      <c r="A76" s="40" t="s">
        <v>14</v>
      </c>
      <c r="B76" s="14" t="s">
        <v>237</v>
      </c>
      <c r="C76" s="10"/>
      <c r="D76" s="10"/>
      <c r="G76" s="10"/>
      <c r="H76" s="10"/>
      <c r="I76" s="10"/>
      <c r="J76" s="10"/>
      <c r="K76" s="10"/>
    </row>
    <row r="77" spans="1:11" s="7" customFormat="1" ht="15.75">
      <c r="A77" s="40"/>
      <c r="B77" s="14"/>
      <c r="C77" s="10"/>
      <c r="D77" s="10"/>
      <c r="E77" s="10"/>
      <c r="F77" s="10"/>
      <c r="G77" s="10"/>
      <c r="H77" s="10"/>
      <c r="I77" s="10"/>
      <c r="J77" s="10"/>
      <c r="K77" s="10"/>
    </row>
    <row r="78" spans="1:11" s="7" customFormat="1" ht="15.75">
      <c r="A78" s="39"/>
      <c r="B78" s="10" t="s">
        <v>69</v>
      </c>
      <c r="C78" s="10"/>
      <c r="D78" s="10"/>
      <c r="E78" s="10"/>
      <c r="F78" s="10"/>
      <c r="G78" s="10"/>
      <c r="H78" s="10"/>
      <c r="I78" s="10"/>
      <c r="J78" s="10"/>
      <c r="K78" s="10"/>
    </row>
    <row r="79" spans="1:11" s="7" customFormat="1" ht="15.75">
      <c r="A79" s="39"/>
      <c r="B79" s="10"/>
      <c r="C79" s="10"/>
      <c r="D79" s="10"/>
      <c r="E79" s="10"/>
      <c r="F79" s="10"/>
      <c r="G79" s="10"/>
      <c r="H79" s="10"/>
      <c r="I79" s="10"/>
      <c r="J79" s="10"/>
      <c r="K79" s="10"/>
    </row>
    <row r="80" spans="1:11" s="7" customFormat="1" ht="15.75">
      <c r="A80" s="39"/>
      <c r="B80" s="10" t="s">
        <v>92</v>
      </c>
      <c r="C80" s="10"/>
      <c r="D80" s="10"/>
      <c r="E80" s="10"/>
      <c r="F80" s="10"/>
      <c r="G80" s="10"/>
      <c r="H80" s="10"/>
      <c r="I80" s="41"/>
      <c r="J80" s="10"/>
      <c r="K80" s="10"/>
    </row>
    <row r="81" spans="1:11" s="7" customFormat="1" ht="15.75">
      <c r="A81" s="39"/>
      <c r="B81" s="10"/>
      <c r="C81" s="10"/>
      <c r="D81" s="10"/>
      <c r="E81" s="10"/>
      <c r="F81" s="10"/>
      <c r="G81" s="10"/>
      <c r="H81" s="10"/>
      <c r="I81" s="41"/>
      <c r="J81" s="10"/>
      <c r="K81" s="10"/>
    </row>
    <row r="82" spans="1:11" s="7" customFormat="1" ht="45" customHeight="1">
      <c r="A82" s="39"/>
      <c r="B82" s="93" t="s">
        <v>152</v>
      </c>
      <c r="C82" s="166" t="s">
        <v>153</v>
      </c>
      <c r="D82" s="166"/>
      <c r="E82" s="166"/>
      <c r="F82" s="24"/>
      <c r="G82" s="164" t="s">
        <v>238</v>
      </c>
      <c r="H82" s="165"/>
      <c r="I82" s="165"/>
      <c r="J82" s="165"/>
      <c r="K82" s="165"/>
    </row>
    <row r="83" spans="1:11" s="7" customFormat="1" ht="15.75">
      <c r="A83" s="39"/>
      <c r="B83" s="10"/>
      <c r="C83" s="10"/>
      <c r="D83" s="10"/>
      <c r="E83" s="10"/>
      <c r="F83" s="10"/>
      <c r="G83" s="10"/>
      <c r="H83" s="10"/>
      <c r="I83" s="41"/>
      <c r="J83" s="10"/>
      <c r="K83" s="10"/>
    </row>
    <row r="84" spans="1:11" s="7" customFormat="1" ht="15.75" hidden="1">
      <c r="A84" s="39"/>
      <c r="B84" s="10"/>
      <c r="C84" s="10"/>
      <c r="D84" s="10"/>
      <c r="E84" s="10"/>
      <c r="F84" s="10"/>
      <c r="G84" s="10"/>
      <c r="H84" s="10"/>
      <c r="I84" s="41"/>
      <c r="J84" s="10"/>
      <c r="K84" s="10"/>
    </row>
    <row r="85" spans="1:11" s="7" customFormat="1" ht="15.75">
      <c r="A85" s="39"/>
      <c r="B85" s="10" t="s">
        <v>155</v>
      </c>
      <c r="C85" s="10" t="s">
        <v>156</v>
      </c>
      <c r="D85" s="10"/>
      <c r="E85" s="10"/>
      <c r="F85" s="10"/>
      <c r="G85" s="167" t="s">
        <v>154</v>
      </c>
      <c r="H85" s="168"/>
      <c r="I85" s="168"/>
      <c r="J85" s="168"/>
      <c r="K85" s="168"/>
    </row>
    <row r="86" spans="1:11" s="7" customFormat="1" ht="15.75">
      <c r="A86" s="39"/>
      <c r="B86" s="43"/>
      <c r="C86" s="10"/>
      <c r="D86" s="10"/>
      <c r="E86" s="10"/>
      <c r="F86" s="10"/>
      <c r="G86" s="41"/>
      <c r="H86" s="41"/>
      <c r="I86" s="41"/>
      <c r="J86" s="42"/>
      <c r="K86" s="11"/>
    </row>
    <row r="87" spans="1:11" s="7" customFormat="1" ht="34.5" customHeight="1">
      <c r="A87" s="39"/>
      <c r="B87" s="94" t="s">
        <v>157</v>
      </c>
      <c r="C87" s="94" t="s">
        <v>158</v>
      </c>
      <c r="D87" s="94"/>
      <c r="E87" s="10"/>
      <c r="F87" s="10"/>
      <c r="G87" s="164" t="s">
        <v>239</v>
      </c>
      <c r="H87" s="165"/>
      <c r="I87" s="165"/>
      <c r="J87" s="165"/>
      <c r="K87" s="165"/>
    </row>
    <row r="88" spans="1:11" s="7" customFormat="1" ht="13.5" customHeight="1">
      <c r="A88" s="39"/>
      <c r="B88" s="43"/>
      <c r="C88" s="10"/>
      <c r="D88" s="10"/>
      <c r="E88" s="10"/>
      <c r="F88" s="10"/>
      <c r="G88" s="41"/>
      <c r="H88" s="41"/>
      <c r="I88" s="41"/>
      <c r="J88" s="42"/>
      <c r="K88" s="11"/>
    </row>
    <row r="89" spans="1:11" s="7" customFormat="1" ht="15.75" hidden="1">
      <c r="A89" s="39"/>
      <c r="B89" s="43"/>
      <c r="C89" s="10"/>
      <c r="D89" s="10"/>
      <c r="E89" s="10"/>
      <c r="F89" s="10"/>
      <c r="G89" s="41"/>
      <c r="H89" s="41"/>
      <c r="I89" s="41"/>
      <c r="J89" s="42"/>
      <c r="K89" s="11"/>
    </row>
    <row r="90" spans="1:11" s="7" customFormat="1" ht="15.75">
      <c r="A90" s="39"/>
      <c r="B90" s="43" t="s">
        <v>159</v>
      </c>
      <c r="C90" s="43" t="s">
        <v>96</v>
      </c>
      <c r="D90" s="43"/>
      <c r="E90" s="10"/>
      <c r="F90" s="10"/>
      <c r="G90" s="95" t="s">
        <v>188</v>
      </c>
      <c r="H90" s="41"/>
      <c r="I90" s="41"/>
      <c r="J90" s="42"/>
      <c r="K90" s="11"/>
    </row>
    <row r="91" spans="1:11" s="7" customFormat="1" ht="15.75">
      <c r="A91" s="39"/>
      <c r="B91" s="43"/>
      <c r="C91" s="10"/>
      <c r="D91" s="10"/>
      <c r="E91" s="10"/>
      <c r="F91" s="10"/>
      <c r="G91" s="41"/>
      <c r="H91" s="41"/>
      <c r="I91" s="41"/>
      <c r="J91" s="42"/>
      <c r="K91" s="11"/>
    </row>
    <row r="92" spans="1:11" s="7" customFormat="1" ht="15.75">
      <c r="A92" s="39"/>
      <c r="B92" s="43"/>
      <c r="C92" s="10"/>
      <c r="D92" s="10"/>
      <c r="E92" s="10"/>
      <c r="F92" s="10"/>
      <c r="G92" s="41"/>
      <c r="H92" s="41"/>
      <c r="I92" s="41"/>
      <c r="J92" s="42"/>
      <c r="K92" s="11"/>
    </row>
    <row r="93" spans="1:11" s="7" customFormat="1" ht="15.75" hidden="1">
      <c r="A93" s="39"/>
      <c r="B93" s="43"/>
      <c r="C93" s="10"/>
      <c r="D93" s="10"/>
      <c r="E93" s="10"/>
      <c r="F93" s="10"/>
      <c r="G93" s="41"/>
      <c r="H93" s="41"/>
      <c r="I93" s="41"/>
      <c r="J93" s="42"/>
      <c r="K93" s="11"/>
    </row>
    <row r="94" spans="1:11" s="7" customFormat="1" ht="15.75">
      <c r="A94" s="39"/>
      <c r="B94" s="43"/>
      <c r="C94" s="10"/>
      <c r="D94" s="10"/>
      <c r="E94" s="41" t="s">
        <v>240</v>
      </c>
      <c r="F94" s="41"/>
      <c r="G94" s="41"/>
      <c r="H94" s="41"/>
      <c r="I94" s="10"/>
      <c r="J94" s="42"/>
      <c r="K94" s="41"/>
    </row>
    <row r="95" spans="1:11" s="7" customFormat="1" ht="15.75">
      <c r="A95" s="39"/>
      <c r="B95" s="43"/>
      <c r="C95" s="10"/>
      <c r="D95" s="10"/>
      <c r="E95" s="41" t="s">
        <v>116</v>
      </c>
      <c r="F95" s="41"/>
      <c r="G95" s="41" t="s">
        <v>91</v>
      </c>
      <c r="H95" s="41" t="s">
        <v>112</v>
      </c>
      <c r="I95" s="10"/>
      <c r="J95" s="42"/>
      <c r="K95" s="41" t="s">
        <v>182</v>
      </c>
    </row>
    <row r="96" spans="1:11" s="7" customFormat="1" ht="15.75">
      <c r="A96" s="39"/>
      <c r="B96" s="43"/>
      <c r="C96" s="10"/>
      <c r="D96" s="10"/>
      <c r="E96" s="10" t="s">
        <v>117</v>
      </c>
      <c r="F96" s="10"/>
      <c r="G96" s="41" t="s">
        <v>90</v>
      </c>
      <c r="H96" s="41" t="s">
        <v>113</v>
      </c>
      <c r="I96" s="10"/>
      <c r="J96" s="42"/>
      <c r="K96" s="41" t="s">
        <v>180</v>
      </c>
    </row>
    <row r="97" spans="1:11" s="7" customFormat="1" ht="15.75">
      <c r="A97" s="39"/>
      <c r="B97" s="43"/>
      <c r="C97" s="10"/>
      <c r="D97" s="10"/>
      <c r="E97" s="82" t="s">
        <v>70</v>
      </c>
      <c r="F97" s="82"/>
      <c r="G97" s="82" t="s">
        <v>88</v>
      </c>
      <c r="H97" s="82" t="s">
        <v>114</v>
      </c>
      <c r="I97" s="83" t="s">
        <v>96</v>
      </c>
      <c r="J97" s="82" t="s">
        <v>71</v>
      </c>
      <c r="K97" s="82" t="s">
        <v>210</v>
      </c>
    </row>
    <row r="98" spans="1:11" s="7" customFormat="1" ht="15.75">
      <c r="A98" s="39"/>
      <c r="B98" s="43"/>
      <c r="C98" s="10"/>
      <c r="D98" s="10"/>
      <c r="E98" s="11" t="s">
        <v>0</v>
      </c>
      <c r="F98" s="11"/>
      <c r="G98" s="11" t="s">
        <v>0</v>
      </c>
      <c r="H98" s="11" t="s">
        <v>0</v>
      </c>
      <c r="I98" s="11" t="s">
        <v>0</v>
      </c>
      <c r="J98" s="11" t="s">
        <v>0</v>
      </c>
      <c r="K98" s="11" t="s">
        <v>0</v>
      </c>
    </row>
    <row r="99" spans="1:11" s="7" customFormat="1" ht="15.75">
      <c r="A99" s="39"/>
      <c r="B99" s="43"/>
      <c r="C99" s="10"/>
      <c r="D99" s="10"/>
      <c r="E99" s="43"/>
      <c r="F99" s="43"/>
      <c r="G99" s="43"/>
      <c r="H99" s="43"/>
      <c r="I99" s="10"/>
      <c r="J99" s="84"/>
      <c r="K99" s="84"/>
    </row>
    <row r="100" spans="1:11" s="7" customFormat="1" ht="15.75">
      <c r="A100" s="39"/>
      <c r="B100" s="43" t="s">
        <v>72</v>
      </c>
      <c r="C100" s="10"/>
      <c r="D100" s="10"/>
      <c r="E100" s="18">
        <v>38865</v>
      </c>
      <c r="F100" s="18"/>
      <c r="G100" s="18">
        <v>865</v>
      </c>
      <c r="H100" s="18">
        <v>2863</v>
      </c>
      <c r="I100" s="15">
        <v>70</v>
      </c>
      <c r="J100" s="18">
        <v>0</v>
      </c>
      <c r="K100" s="18">
        <v>42663</v>
      </c>
    </row>
    <row r="101" spans="1:11" s="7" customFormat="1" ht="15.75">
      <c r="A101" s="39"/>
      <c r="B101" s="43" t="s">
        <v>73</v>
      </c>
      <c r="C101" s="10"/>
      <c r="D101" s="10"/>
      <c r="E101" s="17">
        <v>180</v>
      </c>
      <c r="F101" s="19"/>
      <c r="G101" s="19">
        <v>44</v>
      </c>
      <c r="H101" s="19">
        <v>0</v>
      </c>
      <c r="I101" s="15">
        <v>732</v>
      </c>
      <c r="J101" s="15">
        <v>-956</v>
      </c>
      <c r="K101" s="18">
        <v>0</v>
      </c>
    </row>
    <row r="102" spans="1:12" s="7" customFormat="1" ht="16.5" thickBot="1">
      <c r="A102" s="39"/>
      <c r="B102" s="43" t="s">
        <v>74</v>
      </c>
      <c r="C102" s="10"/>
      <c r="D102" s="10"/>
      <c r="E102" s="81">
        <f>SUM(E100:E101)</f>
        <v>39045</v>
      </c>
      <c r="F102" s="81"/>
      <c r="G102" s="81">
        <f>SUM(G100:G101)</f>
        <v>909</v>
      </c>
      <c r="H102" s="81">
        <f>SUM(H100:H101)</f>
        <v>2863</v>
      </c>
      <c r="I102" s="81">
        <f>SUM(I100:I101)</f>
        <v>802</v>
      </c>
      <c r="J102" s="81">
        <f>SUM(J100:J101)</f>
        <v>-956</v>
      </c>
      <c r="K102" s="81">
        <f>SUM(E102:J102)</f>
        <v>42663</v>
      </c>
      <c r="L102" s="56"/>
    </row>
    <row r="103" spans="1:11" s="7" customFormat="1" ht="16.5" thickTop="1">
      <c r="A103" s="39"/>
      <c r="B103" s="43"/>
      <c r="C103" s="10"/>
      <c r="D103" s="10"/>
      <c r="E103" s="18"/>
      <c r="F103" s="18"/>
      <c r="G103" s="18"/>
      <c r="H103" s="18"/>
      <c r="I103" s="10"/>
      <c r="J103" s="85"/>
      <c r="K103" s="18"/>
    </row>
    <row r="104" spans="1:11" s="7" customFormat="1" ht="15.75">
      <c r="A104" s="39"/>
      <c r="B104" s="43" t="s">
        <v>75</v>
      </c>
      <c r="C104" s="10"/>
      <c r="D104" s="10"/>
      <c r="E104" s="18" t="s">
        <v>95</v>
      </c>
      <c r="F104" s="18"/>
      <c r="G104" s="18" t="s">
        <v>95</v>
      </c>
      <c r="H104" s="18"/>
      <c r="I104" s="18" t="s">
        <v>95</v>
      </c>
      <c r="J104" s="19"/>
      <c r="K104" s="15">
        <v>1273</v>
      </c>
    </row>
    <row r="105" spans="1:11" s="7" customFormat="1" ht="15.75">
      <c r="A105" s="39"/>
      <c r="B105" s="43" t="s">
        <v>76</v>
      </c>
      <c r="C105" s="10"/>
      <c r="D105" s="10"/>
      <c r="E105" s="18"/>
      <c r="F105" s="18"/>
      <c r="G105" s="18"/>
      <c r="H105" s="18"/>
      <c r="I105" s="85"/>
      <c r="J105" s="19"/>
      <c r="K105" s="15">
        <v>-1508</v>
      </c>
    </row>
    <row r="106" spans="1:11" s="7" customFormat="1" ht="15.75">
      <c r="A106" s="39"/>
      <c r="B106" s="43" t="s">
        <v>77</v>
      </c>
      <c r="C106" s="10"/>
      <c r="D106" s="10"/>
      <c r="E106" s="15"/>
      <c r="F106" s="15"/>
      <c r="G106" s="15"/>
      <c r="H106" s="15"/>
      <c r="I106" s="44"/>
      <c r="J106" s="19"/>
      <c r="K106" s="22">
        <v>817</v>
      </c>
    </row>
    <row r="107" spans="1:11" s="7" customFormat="1" ht="15.75">
      <c r="A107" s="39"/>
      <c r="B107" s="43" t="s">
        <v>199</v>
      </c>
      <c r="C107" s="10"/>
      <c r="D107" s="10"/>
      <c r="E107" s="15"/>
      <c r="F107" s="15"/>
      <c r="G107" s="15"/>
      <c r="H107" s="15"/>
      <c r="I107" s="44"/>
      <c r="J107" s="19"/>
      <c r="K107" s="15">
        <f>'IS'!G28</f>
        <v>582</v>
      </c>
    </row>
    <row r="108" spans="1:11" s="7" customFormat="1" ht="15.75">
      <c r="A108" s="39"/>
      <c r="B108" s="43" t="s">
        <v>2</v>
      </c>
      <c r="C108" s="10"/>
      <c r="D108" s="10"/>
      <c r="E108" s="15"/>
      <c r="F108" s="15"/>
      <c r="G108" s="15"/>
      <c r="H108" s="15"/>
      <c r="I108" s="44"/>
      <c r="J108" s="19"/>
      <c r="K108" s="22">
        <v>-132</v>
      </c>
    </row>
    <row r="109" spans="1:11" s="7" customFormat="1" ht="16.5" thickBot="1">
      <c r="A109" s="39"/>
      <c r="B109" s="10" t="s">
        <v>198</v>
      </c>
      <c r="C109" s="10"/>
      <c r="D109" s="10"/>
      <c r="E109" s="15"/>
      <c r="F109" s="15"/>
      <c r="G109" s="15"/>
      <c r="H109" s="15"/>
      <c r="I109" s="44"/>
      <c r="J109" s="19"/>
      <c r="K109" s="35">
        <f>SUM(K107:K108)</f>
        <v>450</v>
      </c>
    </row>
    <row r="110" spans="1:11" s="7" customFormat="1" ht="16.5" thickTop="1">
      <c r="A110" s="39"/>
      <c r="B110" s="10"/>
      <c r="C110" s="10"/>
      <c r="D110" s="10"/>
      <c r="E110" s="15"/>
      <c r="F110" s="15"/>
      <c r="G110" s="15"/>
      <c r="H110" s="15"/>
      <c r="I110" s="44"/>
      <c r="J110" s="19"/>
      <c r="K110" s="20"/>
    </row>
    <row r="111" spans="1:11" s="7" customFormat="1" ht="15.75">
      <c r="A111" s="39"/>
      <c r="B111" s="10"/>
      <c r="C111" s="10"/>
      <c r="D111" s="10"/>
      <c r="E111" s="15"/>
      <c r="F111" s="15"/>
      <c r="G111" s="15"/>
      <c r="H111" s="15"/>
      <c r="I111" s="15"/>
      <c r="J111" s="44"/>
      <c r="K111" s="19"/>
    </row>
    <row r="112" spans="1:11" s="7" customFormat="1" ht="15.75">
      <c r="A112" s="39"/>
      <c r="B112" s="10"/>
      <c r="C112" s="10"/>
      <c r="D112" s="10"/>
      <c r="E112" s="10"/>
      <c r="F112" s="10"/>
      <c r="G112" s="10"/>
      <c r="H112" s="10"/>
      <c r="I112" s="10"/>
      <c r="J112" s="10"/>
      <c r="K112" s="38"/>
    </row>
    <row r="113" spans="1:11" s="7" customFormat="1" ht="15.75">
      <c r="A113" s="40" t="s">
        <v>15</v>
      </c>
      <c r="B113" s="14" t="s">
        <v>13</v>
      </c>
      <c r="C113" s="10"/>
      <c r="D113" s="10"/>
      <c r="E113" s="10"/>
      <c r="F113" s="10"/>
      <c r="G113" s="10"/>
      <c r="H113" s="10"/>
      <c r="I113" s="10"/>
      <c r="J113" s="10"/>
      <c r="K113" s="10"/>
    </row>
    <row r="114" spans="1:11" s="7" customFormat="1" ht="15.75">
      <c r="A114" s="39"/>
      <c r="B114" s="10"/>
      <c r="C114" s="10"/>
      <c r="D114" s="10"/>
      <c r="E114" s="10"/>
      <c r="F114" s="10"/>
      <c r="G114" s="10"/>
      <c r="H114" s="10"/>
      <c r="I114" s="10"/>
      <c r="J114" s="10"/>
      <c r="K114" s="10"/>
    </row>
    <row r="115" spans="1:11" s="7" customFormat="1" ht="15.75">
      <c r="A115" s="39"/>
      <c r="B115" s="10" t="s">
        <v>160</v>
      </c>
      <c r="C115" s="10"/>
      <c r="D115" s="10"/>
      <c r="E115" s="10"/>
      <c r="F115" s="10"/>
      <c r="G115" s="10"/>
      <c r="H115" s="10"/>
      <c r="I115" s="10"/>
      <c r="J115" s="10"/>
      <c r="K115" s="10"/>
    </row>
    <row r="116" spans="1:11" s="7" customFormat="1" ht="15.75">
      <c r="A116" s="39"/>
      <c r="B116" s="10"/>
      <c r="C116" s="10"/>
      <c r="D116" s="10"/>
      <c r="E116" s="10"/>
      <c r="F116" s="10"/>
      <c r="G116" s="10"/>
      <c r="H116" s="10"/>
      <c r="I116" s="10"/>
      <c r="J116" s="10"/>
      <c r="K116" s="10"/>
    </row>
    <row r="117" spans="1:11" s="7" customFormat="1" ht="15.75">
      <c r="A117" s="40" t="s">
        <v>17</v>
      </c>
      <c r="B117" s="14" t="s">
        <v>193</v>
      </c>
      <c r="C117" s="10"/>
      <c r="D117" s="10"/>
      <c r="E117" s="10"/>
      <c r="F117" s="10"/>
      <c r="G117" s="10"/>
      <c r="H117" s="10"/>
      <c r="I117" s="10"/>
      <c r="J117" s="10"/>
      <c r="K117" s="10"/>
    </row>
    <row r="118" spans="1:11" s="7" customFormat="1" ht="15.75">
      <c r="A118" s="40"/>
      <c r="B118" s="14"/>
      <c r="C118" s="10"/>
      <c r="D118" s="10"/>
      <c r="E118" s="10"/>
      <c r="F118" s="10"/>
      <c r="G118" s="10"/>
      <c r="H118" s="10"/>
      <c r="I118" s="10"/>
      <c r="J118" s="10"/>
      <c r="K118" s="10"/>
    </row>
    <row r="119" spans="1:11" s="7" customFormat="1" ht="15.75">
      <c r="A119" s="39"/>
      <c r="B119" s="10" t="s">
        <v>201</v>
      </c>
      <c r="C119" s="10"/>
      <c r="D119" s="10"/>
      <c r="E119" s="10"/>
      <c r="F119" s="10"/>
      <c r="G119" s="10"/>
      <c r="H119" s="10"/>
      <c r="I119" s="10"/>
      <c r="J119" s="10"/>
      <c r="K119" s="10"/>
    </row>
    <row r="120" spans="1:11" s="7" customFormat="1" ht="15.75">
      <c r="A120" s="39"/>
      <c r="B120" s="10"/>
      <c r="C120" s="10"/>
      <c r="D120" s="10"/>
      <c r="E120" s="10"/>
      <c r="F120" s="10"/>
      <c r="G120" s="10"/>
      <c r="H120" s="10"/>
      <c r="I120" s="10"/>
      <c r="J120" s="10"/>
      <c r="K120" s="10"/>
    </row>
    <row r="121" spans="1:11" s="7" customFormat="1" ht="15.75">
      <c r="A121" s="40" t="s">
        <v>18</v>
      </c>
      <c r="B121" s="14" t="s">
        <v>16</v>
      </c>
      <c r="C121" s="10"/>
      <c r="D121" s="10"/>
      <c r="E121" s="10"/>
      <c r="F121" s="10"/>
      <c r="G121" s="10"/>
      <c r="H121" s="10"/>
      <c r="I121" s="10"/>
      <c r="J121" s="10"/>
      <c r="K121" s="10"/>
    </row>
    <row r="122" spans="1:11" s="7" customFormat="1" ht="15.75">
      <c r="A122" s="40"/>
      <c r="B122" s="14"/>
      <c r="C122" s="10"/>
      <c r="D122" s="10"/>
      <c r="E122" s="10"/>
      <c r="F122" s="10"/>
      <c r="G122" s="10"/>
      <c r="H122" s="10"/>
      <c r="I122" s="10"/>
      <c r="J122" s="10"/>
      <c r="K122" s="10"/>
    </row>
    <row r="123" spans="1:11" s="7" customFormat="1" ht="57.75" customHeight="1">
      <c r="A123" s="40"/>
      <c r="B123" s="172" t="s">
        <v>218</v>
      </c>
      <c r="C123" s="169"/>
      <c r="D123" s="169"/>
      <c r="E123" s="169"/>
      <c r="F123" s="169"/>
      <c r="G123" s="169"/>
      <c r="H123" s="169"/>
      <c r="I123" s="169"/>
      <c r="J123" s="169"/>
      <c r="K123" s="169"/>
    </row>
    <row r="124" spans="1:11" s="7" customFormat="1" ht="15.75">
      <c r="A124" s="39"/>
      <c r="B124" s="10"/>
      <c r="C124" s="10"/>
      <c r="D124" s="10"/>
      <c r="E124" s="10"/>
      <c r="F124" s="10"/>
      <c r="G124" s="10"/>
      <c r="H124" s="10"/>
      <c r="I124" s="10"/>
      <c r="J124" s="10"/>
      <c r="K124" s="10"/>
    </row>
    <row r="125" spans="1:11" s="7" customFormat="1" ht="15.75" hidden="1">
      <c r="A125" s="39"/>
      <c r="B125" s="10"/>
      <c r="C125" s="10"/>
      <c r="D125" s="10"/>
      <c r="E125" s="10"/>
      <c r="F125" s="10"/>
      <c r="G125" s="10"/>
      <c r="H125" s="10"/>
      <c r="I125" s="10"/>
      <c r="J125" s="10"/>
      <c r="K125" s="10"/>
    </row>
    <row r="126" spans="1:11" s="7" customFormat="1" ht="15.75" hidden="1">
      <c r="A126" s="39"/>
      <c r="B126" s="10"/>
      <c r="C126" s="10"/>
      <c r="D126" s="10"/>
      <c r="E126" s="10"/>
      <c r="F126" s="10"/>
      <c r="G126" s="10"/>
      <c r="H126" s="10"/>
      <c r="I126" s="10"/>
      <c r="J126" s="10"/>
      <c r="K126" s="10"/>
    </row>
    <row r="127" spans="1:11" s="7" customFormat="1" ht="15.75" hidden="1">
      <c r="A127" s="39"/>
      <c r="B127" s="10"/>
      <c r="C127" s="10"/>
      <c r="D127" s="10"/>
      <c r="E127" s="10"/>
      <c r="F127" s="10"/>
      <c r="G127" s="10"/>
      <c r="H127" s="10"/>
      <c r="I127" s="10"/>
      <c r="J127" s="10"/>
      <c r="K127" s="10"/>
    </row>
    <row r="128" spans="1:11" s="7" customFormat="1" ht="15.75" hidden="1">
      <c r="A128" s="39"/>
      <c r="B128" s="10"/>
      <c r="C128" s="10"/>
      <c r="D128" s="10"/>
      <c r="E128" s="10"/>
      <c r="F128" s="10"/>
      <c r="G128" s="10"/>
      <c r="H128" s="10"/>
      <c r="I128" s="10"/>
      <c r="J128" s="10"/>
      <c r="K128" s="10"/>
    </row>
    <row r="129" spans="1:11" s="7" customFormat="1" ht="15.75" hidden="1">
      <c r="A129" s="39"/>
      <c r="B129" s="10"/>
      <c r="C129" s="10"/>
      <c r="D129" s="10"/>
      <c r="E129" s="10"/>
      <c r="F129" s="10"/>
      <c r="G129" s="10"/>
      <c r="H129" s="10"/>
      <c r="I129" s="10"/>
      <c r="J129" s="10"/>
      <c r="K129" s="10"/>
    </row>
    <row r="130" spans="1:11" s="7" customFormat="1" ht="15.75">
      <c r="A130" s="40" t="s">
        <v>19</v>
      </c>
      <c r="B130" s="14" t="s">
        <v>39</v>
      </c>
      <c r="C130" s="10"/>
      <c r="D130" s="10"/>
      <c r="E130" s="10"/>
      <c r="F130" s="10"/>
      <c r="G130" s="10"/>
      <c r="H130" s="10"/>
      <c r="I130" s="10"/>
      <c r="J130" s="10"/>
      <c r="K130" s="10"/>
    </row>
    <row r="131" spans="1:11" s="7" customFormat="1" ht="15.75">
      <c r="A131" s="40"/>
      <c r="B131" s="14"/>
      <c r="C131" s="10"/>
      <c r="D131" s="10"/>
      <c r="E131" s="10"/>
      <c r="F131" s="10"/>
      <c r="G131" s="10"/>
      <c r="H131" s="10"/>
      <c r="I131" s="10"/>
      <c r="J131" s="10"/>
      <c r="K131" s="10"/>
    </row>
    <row r="132" spans="1:11" s="7" customFormat="1" ht="22.5" customHeight="1">
      <c r="A132" s="40"/>
      <c r="B132" s="163" t="s">
        <v>220</v>
      </c>
      <c r="C132" s="163"/>
      <c r="D132" s="163"/>
      <c r="E132" s="163"/>
      <c r="F132" s="163"/>
      <c r="G132" s="163"/>
      <c r="H132" s="163"/>
      <c r="I132" s="163"/>
      <c r="J132" s="163"/>
      <c r="K132" s="163"/>
    </row>
    <row r="133" spans="1:11" s="7" customFormat="1" ht="15.75" hidden="1">
      <c r="A133" s="39"/>
      <c r="B133" s="10" t="s">
        <v>86</v>
      </c>
      <c r="C133" s="10"/>
      <c r="D133" s="10"/>
      <c r="E133" s="10"/>
      <c r="F133" s="10"/>
      <c r="G133" s="10"/>
      <c r="H133" s="10"/>
      <c r="I133" s="10"/>
      <c r="J133" s="10"/>
      <c r="K133" s="10"/>
    </row>
    <row r="134" spans="1:11" s="7" customFormat="1" ht="15.75" hidden="1">
      <c r="A134" s="39"/>
      <c r="B134" s="10"/>
      <c r="C134" s="10"/>
      <c r="D134" s="10"/>
      <c r="E134" s="10"/>
      <c r="F134" s="10"/>
      <c r="G134" s="10"/>
      <c r="H134" s="10"/>
      <c r="I134" s="11" t="s">
        <v>0</v>
      </c>
      <c r="J134" s="10"/>
      <c r="K134" s="10"/>
    </row>
    <row r="135" spans="1:11" s="7" customFormat="1" ht="15.75" hidden="1">
      <c r="A135" s="39"/>
      <c r="B135" s="10"/>
      <c r="C135" s="10"/>
      <c r="D135" s="10"/>
      <c r="E135" s="10"/>
      <c r="F135" s="10"/>
      <c r="G135" s="10"/>
      <c r="H135" s="10"/>
      <c r="I135" s="10"/>
      <c r="J135" s="10"/>
      <c r="K135" s="10"/>
    </row>
    <row r="136" spans="1:11" s="7" customFormat="1" ht="15.75" hidden="1">
      <c r="A136" s="39"/>
      <c r="B136" s="10" t="s">
        <v>48</v>
      </c>
      <c r="C136" s="10"/>
      <c r="D136" s="10"/>
      <c r="E136" s="10"/>
      <c r="F136" s="10"/>
      <c r="G136" s="10"/>
      <c r="H136" s="10"/>
      <c r="I136" s="45"/>
      <c r="J136" s="10"/>
      <c r="K136" s="10"/>
    </row>
    <row r="137" spans="1:11" s="7" customFormat="1" ht="15.75" hidden="1">
      <c r="A137" s="39"/>
      <c r="B137" s="10" t="s">
        <v>82</v>
      </c>
      <c r="C137" s="10"/>
      <c r="D137" s="10"/>
      <c r="E137" s="10"/>
      <c r="F137" s="10"/>
      <c r="G137" s="10"/>
      <c r="H137" s="10"/>
      <c r="I137" s="45"/>
      <c r="J137" s="10"/>
      <c r="K137" s="10"/>
    </row>
    <row r="138" spans="1:11" s="7" customFormat="1" ht="15.75" hidden="1">
      <c r="A138" s="39"/>
      <c r="B138" s="10" t="s">
        <v>51</v>
      </c>
      <c r="C138" s="10"/>
      <c r="D138" s="10"/>
      <c r="E138" s="10"/>
      <c r="F138" s="10"/>
      <c r="G138" s="10"/>
      <c r="H138" s="10"/>
      <c r="I138" s="45"/>
      <c r="J138" s="10"/>
      <c r="K138" s="10"/>
    </row>
    <row r="139" spans="1:11" s="7" customFormat="1" ht="15.75" hidden="1">
      <c r="A139" s="39"/>
      <c r="B139" s="10" t="s">
        <v>52</v>
      </c>
      <c r="C139" s="10"/>
      <c r="D139" s="10"/>
      <c r="E139" s="10"/>
      <c r="F139" s="10"/>
      <c r="G139" s="10"/>
      <c r="H139" s="10"/>
      <c r="I139" s="45"/>
      <c r="J139" s="10"/>
      <c r="K139" s="10"/>
    </row>
    <row r="140" spans="1:11" s="7" customFormat="1" ht="15.75" hidden="1">
      <c r="A140" s="39"/>
      <c r="B140" s="10" t="s">
        <v>42</v>
      </c>
      <c r="C140" s="10"/>
      <c r="D140" s="10"/>
      <c r="E140" s="10"/>
      <c r="F140" s="10"/>
      <c r="G140" s="10"/>
      <c r="H140" s="10"/>
      <c r="I140" s="45"/>
      <c r="J140" s="10"/>
      <c r="K140" s="10"/>
    </row>
    <row r="141" spans="1:11" s="7" customFormat="1" ht="15.75" hidden="1">
      <c r="A141" s="39"/>
      <c r="B141" s="10" t="s">
        <v>45</v>
      </c>
      <c r="C141" s="10"/>
      <c r="D141" s="10"/>
      <c r="E141" s="10"/>
      <c r="F141" s="10"/>
      <c r="G141" s="10"/>
      <c r="H141" s="10"/>
      <c r="I141" s="45"/>
      <c r="J141" s="10"/>
      <c r="K141" s="10"/>
    </row>
    <row r="142" spans="1:11" s="7" customFormat="1" ht="15.75" hidden="1">
      <c r="A142" s="39"/>
      <c r="B142" s="10" t="s">
        <v>46</v>
      </c>
      <c r="C142" s="10"/>
      <c r="D142" s="10"/>
      <c r="E142" s="10"/>
      <c r="F142" s="10"/>
      <c r="G142" s="10"/>
      <c r="H142" s="10"/>
      <c r="I142" s="46"/>
      <c r="J142" s="10"/>
      <c r="K142" s="10"/>
    </row>
    <row r="143" spans="1:11" s="7" customFormat="1" ht="15.75" hidden="1">
      <c r="A143" s="39"/>
      <c r="B143" s="10" t="s">
        <v>83</v>
      </c>
      <c r="C143" s="10"/>
      <c r="D143" s="10"/>
      <c r="E143" s="10"/>
      <c r="F143" s="10"/>
      <c r="G143" s="10"/>
      <c r="H143" s="10"/>
      <c r="I143" s="45">
        <f>SUM(I136:I142)</f>
        <v>0</v>
      </c>
      <c r="J143" s="10"/>
      <c r="K143" s="10"/>
    </row>
    <row r="144" spans="1:11" s="7" customFormat="1" ht="15.75" hidden="1">
      <c r="A144" s="39"/>
      <c r="B144" s="10" t="s">
        <v>47</v>
      </c>
      <c r="C144" s="10"/>
      <c r="D144" s="10"/>
      <c r="E144" s="10"/>
      <c r="F144" s="10"/>
      <c r="G144" s="10"/>
      <c r="H144" s="10"/>
      <c r="I144" s="45"/>
      <c r="J144" s="10"/>
      <c r="K144" s="10"/>
    </row>
    <row r="145" spans="1:11" s="7" customFormat="1" ht="16.5" hidden="1" thickBot="1">
      <c r="A145" s="39"/>
      <c r="B145" s="10" t="s">
        <v>84</v>
      </c>
      <c r="C145" s="10"/>
      <c r="D145" s="10"/>
      <c r="E145" s="10"/>
      <c r="F145" s="10"/>
      <c r="G145" s="10"/>
      <c r="H145" s="10"/>
      <c r="I145" s="47">
        <f>SUM(I143:I144)</f>
        <v>0</v>
      </c>
      <c r="J145" s="10"/>
      <c r="K145" s="10"/>
    </row>
    <row r="146" spans="1:11" s="7" customFormat="1" ht="15.75">
      <c r="A146" s="39"/>
      <c r="B146" s="10"/>
      <c r="C146" s="10"/>
      <c r="D146" s="10"/>
      <c r="E146" s="10"/>
      <c r="F146" s="10"/>
      <c r="G146" s="10"/>
      <c r="H146" s="10"/>
      <c r="I146" s="48"/>
      <c r="J146" s="10"/>
      <c r="K146" s="10"/>
    </row>
    <row r="147" spans="1:11" s="7" customFormat="1" ht="15.75">
      <c r="A147" s="40" t="s">
        <v>20</v>
      </c>
      <c r="B147" s="14" t="s">
        <v>173</v>
      </c>
      <c r="C147" s="10"/>
      <c r="D147" s="10"/>
      <c r="E147" s="10"/>
      <c r="F147" s="10"/>
      <c r="G147" s="10"/>
      <c r="H147" s="10"/>
      <c r="I147" s="11" t="s">
        <v>3</v>
      </c>
      <c r="K147" s="11" t="s">
        <v>3</v>
      </c>
    </row>
    <row r="148" spans="1:11" s="7" customFormat="1" ht="15.75" hidden="1">
      <c r="A148" s="39"/>
      <c r="B148" s="10"/>
      <c r="C148" s="10"/>
      <c r="D148" s="10"/>
      <c r="E148" s="10"/>
      <c r="F148" s="10"/>
      <c r="G148" s="10"/>
      <c r="H148" s="10"/>
      <c r="I148" s="79" t="s">
        <v>118</v>
      </c>
      <c r="K148" s="11"/>
    </row>
    <row r="149" spans="1:11" s="7" customFormat="1" ht="15.75" hidden="1">
      <c r="A149" s="39"/>
      <c r="B149" s="10"/>
      <c r="C149" s="10"/>
      <c r="D149" s="10"/>
      <c r="E149" s="10"/>
      <c r="F149" s="10"/>
      <c r="G149" s="10"/>
      <c r="H149" s="10"/>
      <c r="I149" s="11"/>
      <c r="K149" s="11"/>
    </row>
    <row r="150" spans="1:11" s="7" customFormat="1" ht="15.75">
      <c r="A150" s="39"/>
      <c r="B150" s="10"/>
      <c r="C150" s="10"/>
      <c r="D150" s="10"/>
      <c r="E150" s="10"/>
      <c r="F150" s="10"/>
      <c r="G150" s="10"/>
      <c r="H150" s="10"/>
      <c r="I150" s="79" t="s">
        <v>210</v>
      </c>
      <c r="K150" s="113" t="s">
        <v>177</v>
      </c>
    </row>
    <row r="151" spans="1:11" s="7" customFormat="1" ht="15.75">
      <c r="A151" s="39"/>
      <c r="B151" s="10"/>
      <c r="C151" s="10"/>
      <c r="D151" s="10"/>
      <c r="E151" s="10"/>
      <c r="F151" s="10"/>
      <c r="G151" s="10"/>
      <c r="H151" s="10"/>
      <c r="I151" s="11" t="s">
        <v>0</v>
      </c>
      <c r="K151" s="11" t="s">
        <v>0</v>
      </c>
    </row>
    <row r="152" spans="1:11" s="7" customFormat="1" ht="15.75">
      <c r="A152" s="39"/>
      <c r="B152" s="10" t="s">
        <v>140</v>
      </c>
      <c r="C152" s="10"/>
      <c r="D152" s="10"/>
      <c r="E152" s="10"/>
      <c r="F152" s="10"/>
      <c r="G152" s="10"/>
      <c r="H152" s="10"/>
      <c r="I152" s="10"/>
      <c r="K152" s="10"/>
    </row>
    <row r="153" spans="1:11" s="7" customFormat="1" ht="15.75">
      <c r="A153" s="39"/>
      <c r="B153" s="10" t="s">
        <v>128</v>
      </c>
      <c r="C153" s="10"/>
      <c r="D153" s="10"/>
      <c r="E153" s="10"/>
      <c r="F153" s="10"/>
      <c r="G153" s="10"/>
      <c r="H153" s="10"/>
      <c r="I153" s="11"/>
      <c r="K153" s="10"/>
    </row>
    <row r="154" spans="1:11" s="7" customFormat="1" ht="15.75">
      <c r="A154" s="39"/>
      <c r="B154" s="10"/>
      <c r="C154" s="10"/>
      <c r="D154" s="10"/>
      <c r="E154" s="10"/>
      <c r="F154" s="10"/>
      <c r="G154" s="10"/>
      <c r="H154" s="10"/>
      <c r="I154" s="10"/>
      <c r="K154" s="10"/>
    </row>
    <row r="155" spans="1:11" s="7" customFormat="1" ht="16.5" thickBot="1">
      <c r="A155" s="39"/>
      <c r="B155" s="50" t="s">
        <v>129</v>
      </c>
      <c r="C155" s="10"/>
      <c r="D155" s="10"/>
      <c r="E155" s="10"/>
      <c r="F155" s="10"/>
      <c r="G155" s="10"/>
      <c r="H155" s="10"/>
      <c r="I155" s="101">
        <v>111762</v>
      </c>
      <c r="J155" s="102"/>
      <c r="K155" s="101">
        <v>114270</v>
      </c>
    </row>
    <row r="156" spans="1:11" s="7" customFormat="1" ht="15.75">
      <c r="A156" s="39"/>
      <c r="B156" s="10"/>
      <c r="C156" s="10"/>
      <c r="D156" s="10"/>
      <c r="E156" s="10"/>
      <c r="F156" s="10"/>
      <c r="G156" s="10"/>
      <c r="H156" s="10"/>
      <c r="I156" s="15"/>
      <c r="J156" s="6"/>
      <c r="K156" s="15"/>
    </row>
    <row r="157" spans="1:11" s="7" customFormat="1" ht="16.5" thickBot="1">
      <c r="A157" s="39"/>
      <c r="B157" s="50" t="s">
        <v>137</v>
      </c>
      <c r="C157" s="10"/>
      <c r="D157" s="10"/>
      <c r="E157" s="10"/>
      <c r="F157" s="10"/>
      <c r="G157" s="10"/>
      <c r="H157" s="10"/>
      <c r="I157" s="103">
        <v>99888</v>
      </c>
      <c r="J157" s="104"/>
      <c r="K157" s="103">
        <v>108599</v>
      </c>
    </row>
    <row r="158" spans="1:8" s="7" customFormat="1" ht="15.75">
      <c r="A158" s="39"/>
      <c r="B158" s="10"/>
      <c r="C158" s="10"/>
      <c r="D158" s="10"/>
      <c r="E158" s="10"/>
      <c r="F158" s="10"/>
      <c r="G158" s="10"/>
      <c r="H158" s="10"/>
    </row>
    <row r="159" spans="1:11" s="7" customFormat="1" ht="15.75">
      <c r="A159" s="40" t="s">
        <v>21</v>
      </c>
      <c r="B159" s="14" t="s">
        <v>59</v>
      </c>
      <c r="C159" s="10"/>
      <c r="D159" s="10"/>
      <c r="E159" s="10"/>
      <c r="F159" s="10"/>
      <c r="G159" s="10"/>
      <c r="H159" s="10"/>
      <c r="I159" s="10"/>
      <c r="J159" s="10"/>
      <c r="K159" s="10"/>
    </row>
    <row r="160" spans="1:11" s="7" customFormat="1" ht="15.75">
      <c r="A160" s="39"/>
      <c r="B160" s="10"/>
      <c r="C160" s="10"/>
      <c r="D160" s="10"/>
      <c r="E160" s="10"/>
      <c r="F160" s="10"/>
      <c r="G160" s="10"/>
      <c r="H160" s="10"/>
      <c r="I160" s="10"/>
      <c r="J160" s="10"/>
      <c r="K160" s="10"/>
    </row>
    <row r="161" spans="1:11" s="7" customFormat="1" ht="15.75">
      <c r="A161" s="39"/>
      <c r="B161" s="10" t="s">
        <v>138</v>
      </c>
      <c r="C161" s="10"/>
      <c r="D161" s="10"/>
      <c r="E161" s="10"/>
      <c r="F161" s="10"/>
      <c r="G161" s="10"/>
      <c r="H161" s="10"/>
      <c r="I161" s="11" t="s">
        <v>3</v>
      </c>
      <c r="J161" s="10"/>
      <c r="K161" s="10"/>
    </row>
    <row r="162" spans="1:11" s="7" customFormat="1" ht="15.75">
      <c r="A162" s="39"/>
      <c r="B162" s="10"/>
      <c r="C162" s="10"/>
      <c r="D162" s="10"/>
      <c r="E162" s="10"/>
      <c r="F162" s="10"/>
      <c r="G162" s="10"/>
      <c r="H162" s="10"/>
      <c r="I162" s="79" t="s">
        <v>210</v>
      </c>
      <c r="J162" s="10"/>
      <c r="K162" s="10"/>
    </row>
    <row r="163" spans="1:11" s="7" customFormat="1" ht="15.75">
      <c r="A163" s="39"/>
      <c r="B163" s="10" t="s">
        <v>141</v>
      </c>
      <c r="C163" s="10"/>
      <c r="D163" s="10"/>
      <c r="E163" s="10"/>
      <c r="F163" s="10"/>
      <c r="G163" s="10"/>
      <c r="H163" s="10"/>
      <c r="I163" s="11" t="s">
        <v>0</v>
      </c>
      <c r="J163" s="10"/>
      <c r="K163" s="10"/>
    </row>
    <row r="164" spans="1:11" s="7" customFormat="1" ht="15.75">
      <c r="A164" s="39"/>
      <c r="B164" s="10"/>
      <c r="C164" s="10"/>
      <c r="D164" s="10"/>
      <c r="E164" s="10"/>
      <c r="F164" s="10"/>
      <c r="G164" s="10"/>
      <c r="H164" s="10"/>
      <c r="I164" s="79"/>
      <c r="J164" s="10"/>
      <c r="K164" s="10"/>
    </row>
    <row r="165" spans="1:11" s="7" customFormat="1" ht="15.75">
      <c r="A165" s="39"/>
      <c r="B165" s="10" t="s">
        <v>175</v>
      </c>
      <c r="C165" s="10"/>
      <c r="D165" s="10"/>
      <c r="E165" s="10"/>
      <c r="F165" s="10"/>
      <c r="G165" s="10"/>
      <c r="H165" s="10"/>
      <c r="I165" s="105">
        <v>0</v>
      </c>
      <c r="J165" s="10"/>
      <c r="K165" s="10"/>
    </row>
    <row r="166" spans="1:11" s="7" customFormat="1" ht="15.75">
      <c r="A166" s="39"/>
      <c r="B166" s="10"/>
      <c r="C166" s="10"/>
      <c r="D166" s="10"/>
      <c r="E166" s="10"/>
      <c r="F166" s="10"/>
      <c r="G166" s="10"/>
      <c r="H166" s="10"/>
      <c r="I166" s="10"/>
      <c r="J166" s="10"/>
      <c r="K166" s="10"/>
    </row>
    <row r="167" spans="1:11" s="7" customFormat="1" ht="15.75">
      <c r="A167" s="40" t="s">
        <v>22</v>
      </c>
      <c r="B167" s="14" t="s">
        <v>122</v>
      </c>
      <c r="C167" s="10"/>
      <c r="D167" s="10"/>
      <c r="E167" s="10"/>
      <c r="F167" s="10"/>
      <c r="G167" s="10"/>
      <c r="H167" s="10"/>
      <c r="I167" s="10"/>
      <c r="J167" s="10"/>
      <c r="K167" s="10"/>
    </row>
    <row r="168" spans="1:11" s="7" customFormat="1" ht="15.75">
      <c r="A168" s="40"/>
      <c r="B168" s="10" t="s">
        <v>161</v>
      </c>
      <c r="C168" s="10"/>
      <c r="D168" s="10"/>
      <c r="E168" s="10"/>
      <c r="F168" s="10"/>
      <c r="G168" s="10"/>
      <c r="H168" s="10"/>
      <c r="I168" s="10"/>
      <c r="J168" s="10"/>
      <c r="K168" s="10"/>
    </row>
    <row r="169" spans="1:11" s="7" customFormat="1" ht="15.75">
      <c r="A169" s="39"/>
      <c r="B169" s="10"/>
      <c r="C169" s="10"/>
      <c r="D169" s="10"/>
      <c r="E169" s="10"/>
      <c r="F169" s="10"/>
      <c r="G169" s="10"/>
      <c r="H169" s="10"/>
      <c r="I169" s="10"/>
      <c r="J169" s="10"/>
      <c r="K169" s="10"/>
    </row>
    <row r="170" spans="1:11" s="7" customFormat="1" ht="15.75">
      <c r="A170" s="40" t="s">
        <v>30</v>
      </c>
      <c r="B170" s="14" t="s">
        <v>115</v>
      </c>
      <c r="C170" s="10"/>
      <c r="D170" s="10"/>
      <c r="E170" s="10"/>
      <c r="F170" s="10"/>
      <c r="G170" s="10"/>
      <c r="H170" s="10"/>
      <c r="I170" s="10"/>
      <c r="J170" s="10"/>
      <c r="K170" s="10"/>
    </row>
    <row r="171" spans="1:11" s="7" customFormat="1" ht="60" customHeight="1">
      <c r="A171" s="40"/>
      <c r="B171" s="163" t="s">
        <v>308</v>
      </c>
      <c r="C171" s="169"/>
      <c r="D171" s="169"/>
      <c r="E171" s="169"/>
      <c r="F171" s="169"/>
      <c r="G171" s="169"/>
      <c r="H171" s="169"/>
      <c r="I171" s="169"/>
      <c r="J171" s="169"/>
      <c r="K171" s="169"/>
    </row>
    <row r="172" spans="1:11" s="7" customFormat="1" ht="49.5" customHeight="1">
      <c r="A172" s="40"/>
      <c r="B172" s="163" t="s">
        <v>257</v>
      </c>
      <c r="C172" s="169"/>
      <c r="D172" s="169"/>
      <c r="E172" s="169"/>
      <c r="F172" s="169"/>
      <c r="G172" s="169"/>
      <c r="H172" s="169"/>
      <c r="I172" s="169"/>
      <c r="J172" s="169"/>
      <c r="K172" s="169"/>
    </row>
    <row r="173" spans="1:12" s="7" customFormat="1" ht="15" customHeight="1">
      <c r="A173" s="40"/>
      <c r="B173" s="114"/>
      <c r="C173" s="115"/>
      <c r="D173" s="115"/>
      <c r="E173" s="115"/>
      <c r="F173" s="115"/>
      <c r="G173" s="115"/>
      <c r="H173" s="115"/>
      <c r="I173" s="115"/>
      <c r="J173" s="115"/>
      <c r="K173" s="115"/>
      <c r="L173" s="100"/>
    </row>
    <row r="174" spans="1:11" s="7" customFormat="1" ht="15.75">
      <c r="A174" s="40" t="s">
        <v>31</v>
      </c>
      <c r="B174" s="14" t="s">
        <v>134</v>
      </c>
      <c r="C174" s="10"/>
      <c r="D174" s="10"/>
      <c r="E174" s="10"/>
      <c r="F174" s="10"/>
      <c r="G174" s="10"/>
      <c r="H174" s="10"/>
      <c r="I174" s="10"/>
      <c r="J174" s="10"/>
      <c r="K174" s="10"/>
    </row>
    <row r="175" spans="1:11" s="7" customFormat="1" ht="50.25" customHeight="1">
      <c r="A175" s="40"/>
      <c r="B175" s="163" t="s">
        <v>309</v>
      </c>
      <c r="C175" s="163"/>
      <c r="D175" s="163"/>
      <c r="E175" s="163"/>
      <c r="F175" s="163"/>
      <c r="G175" s="163"/>
      <c r="H175" s="163"/>
      <c r="I175" s="163"/>
      <c r="J175" s="163"/>
      <c r="K175" s="163"/>
    </row>
    <row r="176" spans="1:11" s="7" customFormat="1" ht="41.25" customHeight="1">
      <c r="A176" s="40"/>
      <c r="B176" s="163" t="s">
        <v>310</v>
      </c>
      <c r="C176" s="163"/>
      <c r="D176" s="163"/>
      <c r="E176" s="163"/>
      <c r="F176" s="163"/>
      <c r="G176" s="163"/>
      <c r="H176" s="163"/>
      <c r="I176" s="163"/>
      <c r="J176" s="163"/>
      <c r="K176" s="163"/>
    </row>
    <row r="177" spans="1:11" s="7" customFormat="1" ht="12.75" customHeight="1">
      <c r="A177" s="39"/>
      <c r="B177" s="10"/>
      <c r="C177" s="10"/>
      <c r="D177" s="10"/>
      <c r="E177" s="10"/>
      <c r="F177" s="10"/>
      <c r="G177" s="10"/>
      <c r="H177" s="10"/>
      <c r="I177" s="10"/>
      <c r="J177" s="10"/>
      <c r="K177" s="10"/>
    </row>
    <row r="178" spans="1:11" s="7" customFormat="1" ht="15.75">
      <c r="A178" s="40" t="s">
        <v>32</v>
      </c>
      <c r="B178" s="14" t="s">
        <v>139</v>
      </c>
      <c r="C178" s="10"/>
      <c r="D178" s="10"/>
      <c r="E178" s="10"/>
      <c r="F178" s="10"/>
      <c r="G178" s="10"/>
      <c r="H178" s="10"/>
      <c r="I178" s="10"/>
      <c r="J178" s="10"/>
      <c r="K178" s="10"/>
    </row>
    <row r="179" spans="2:11" s="7" customFormat="1" ht="51.75" customHeight="1">
      <c r="B179" s="163" t="s">
        <v>208</v>
      </c>
      <c r="C179" s="163"/>
      <c r="D179" s="163"/>
      <c r="E179" s="163"/>
      <c r="F179" s="163"/>
      <c r="G179" s="163"/>
      <c r="H179" s="163"/>
      <c r="I179" s="163"/>
      <c r="J179" s="163"/>
      <c r="K179" s="163"/>
    </row>
    <row r="180" spans="1:11" s="7" customFormat="1" ht="17.25" customHeight="1">
      <c r="A180" s="39"/>
      <c r="C180" s="91"/>
      <c r="D180" s="91"/>
      <c r="E180" s="112"/>
      <c r="F180" s="112"/>
      <c r="G180" s="112"/>
      <c r="H180" s="112"/>
      <c r="I180" s="112"/>
      <c r="J180" s="112"/>
      <c r="K180" s="112"/>
    </row>
    <row r="181" spans="1:11" s="7" customFormat="1" ht="15.75">
      <c r="A181" s="40" t="s">
        <v>34</v>
      </c>
      <c r="B181" s="14" t="s">
        <v>123</v>
      </c>
      <c r="C181" s="92"/>
      <c r="D181" s="92"/>
      <c r="E181" s="10"/>
      <c r="F181" s="10"/>
      <c r="G181" s="10"/>
      <c r="H181" s="10"/>
      <c r="I181" s="10"/>
      <c r="J181" s="10"/>
      <c r="K181" s="10"/>
    </row>
    <row r="182" spans="1:11" s="7" customFormat="1" ht="16.5" customHeight="1">
      <c r="A182" s="39"/>
      <c r="B182" s="10" t="s">
        <v>162</v>
      </c>
      <c r="C182" s="99"/>
      <c r="D182" s="92"/>
      <c r="E182" s="116"/>
      <c r="F182" s="116"/>
      <c r="G182" s="116"/>
      <c r="H182" s="116"/>
      <c r="I182" s="116"/>
      <c r="J182" s="116"/>
      <c r="K182" s="116"/>
    </row>
    <row r="183" spans="1:11" s="7" customFormat="1" ht="16.5" customHeight="1">
      <c r="A183" s="39"/>
      <c r="B183" s="10"/>
      <c r="C183" s="99"/>
      <c r="D183" s="92"/>
      <c r="E183" s="116"/>
      <c r="F183" s="116"/>
      <c r="G183" s="116"/>
      <c r="H183" s="116"/>
      <c r="I183" s="116"/>
      <c r="J183" s="116"/>
      <c r="K183" s="116"/>
    </row>
    <row r="184" spans="1:11" s="7" customFormat="1" ht="15.75" customHeight="1">
      <c r="A184" s="40" t="s">
        <v>35</v>
      </c>
      <c r="B184" s="14" t="s">
        <v>2</v>
      </c>
      <c r="C184" s="10"/>
      <c r="D184" s="10"/>
      <c r="E184" s="10"/>
      <c r="F184" s="10"/>
      <c r="G184" s="10"/>
      <c r="H184" s="10"/>
      <c r="I184" s="10"/>
      <c r="J184" s="10"/>
      <c r="K184" s="10"/>
    </row>
    <row r="185" spans="1:11" s="7" customFormat="1" ht="15.75">
      <c r="A185" s="40"/>
      <c r="B185" s="10" t="s">
        <v>165</v>
      </c>
      <c r="C185" s="10"/>
      <c r="D185" s="10"/>
      <c r="E185" s="10"/>
      <c r="F185" s="10"/>
      <c r="G185" s="10"/>
      <c r="H185" s="10"/>
      <c r="I185" s="10"/>
      <c r="J185" s="10"/>
      <c r="K185" s="10"/>
    </row>
    <row r="186" spans="1:11" s="7" customFormat="1" ht="15.75">
      <c r="A186" s="39"/>
      <c r="B186" s="10"/>
      <c r="C186" s="10"/>
      <c r="D186" s="10"/>
      <c r="E186" s="10"/>
      <c r="F186" s="10"/>
      <c r="G186" s="79" t="s">
        <v>178</v>
      </c>
      <c r="H186" s="11"/>
      <c r="I186" s="79" t="s">
        <v>179</v>
      </c>
      <c r="K186" s="11"/>
    </row>
    <row r="187" spans="1:9" s="7" customFormat="1" ht="15.75" customHeight="1">
      <c r="A187" s="39"/>
      <c r="B187" s="10"/>
      <c r="C187" s="10"/>
      <c r="D187" s="10"/>
      <c r="E187" s="10"/>
      <c r="F187" s="10"/>
      <c r="G187" s="11" t="s">
        <v>78</v>
      </c>
      <c r="H187" s="11"/>
      <c r="I187" s="11" t="s">
        <v>180</v>
      </c>
    </row>
    <row r="188" spans="1:9" s="7" customFormat="1" ht="15.75">
      <c r="A188" s="39"/>
      <c r="B188" s="10"/>
      <c r="C188" s="10"/>
      <c r="D188" s="10"/>
      <c r="E188" s="10"/>
      <c r="F188" s="10"/>
      <c r="G188" s="11" t="s">
        <v>210</v>
      </c>
      <c r="H188" s="11"/>
      <c r="I188" s="11" t="s">
        <v>210</v>
      </c>
    </row>
    <row r="189" spans="1:9" s="7" customFormat="1" ht="15.75">
      <c r="A189" s="39"/>
      <c r="B189" s="10"/>
      <c r="C189" s="10"/>
      <c r="D189" s="10"/>
      <c r="E189" s="10"/>
      <c r="F189" s="10"/>
      <c r="G189" s="11" t="s">
        <v>0</v>
      </c>
      <c r="H189" s="11"/>
      <c r="I189" s="11" t="s">
        <v>0</v>
      </c>
    </row>
    <row r="190" spans="1:9" s="7" customFormat="1" ht="15.75">
      <c r="A190" s="39"/>
      <c r="B190" s="10"/>
      <c r="C190" s="10"/>
      <c r="D190" s="10"/>
      <c r="E190" s="10"/>
      <c r="F190" s="10"/>
      <c r="G190" s="45"/>
      <c r="H190" s="45"/>
      <c r="I190" s="45"/>
    </row>
    <row r="191" spans="1:9" s="7" customFormat="1" ht="15.75">
      <c r="A191" s="39"/>
      <c r="B191" s="50" t="s">
        <v>124</v>
      </c>
      <c r="C191" s="10"/>
      <c r="D191" s="10"/>
      <c r="E191" s="10"/>
      <c r="F191" s="10"/>
      <c r="G191" s="51">
        <v>-100</v>
      </c>
      <c r="H191" s="51"/>
      <c r="I191" s="136">
        <v>-100</v>
      </c>
    </row>
    <row r="192" spans="1:9" s="7" customFormat="1" ht="15.75">
      <c r="A192" s="39"/>
      <c r="B192" s="50" t="s">
        <v>109</v>
      </c>
      <c r="C192" s="10"/>
      <c r="D192" s="10"/>
      <c r="E192" s="10"/>
      <c r="F192" s="10"/>
      <c r="G192" s="137">
        <v>-32</v>
      </c>
      <c r="H192" s="49"/>
      <c r="I192" s="138">
        <v>-32</v>
      </c>
    </row>
    <row r="193" spans="1:10" s="7" customFormat="1" ht="15.75">
      <c r="A193" s="39"/>
      <c r="B193" s="10"/>
      <c r="C193" s="10"/>
      <c r="D193" s="10"/>
      <c r="E193" s="10"/>
      <c r="F193" s="10"/>
      <c r="G193" s="106">
        <f>SUM(G191:G192)</f>
        <v>-132</v>
      </c>
      <c r="H193" s="49"/>
      <c r="I193" s="107">
        <f>SUM(I191:I192)</f>
        <v>-132</v>
      </c>
      <c r="J193" s="67"/>
    </row>
    <row r="194" spans="1:9" s="7" customFormat="1" ht="15.75" hidden="1">
      <c r="A194" s="39"/>
      <c r="B194" s="10"/>
      <c r="C194" s="10"/>
      <c r="D194" s="10"/>
      <c r="E194" s="10"/>
      <c r="F194" s="10"/>
      <c r="G194" s="49"/>
      <c r="H194" s="49"/>
      <c r="I194" s="49"/>
    </row>
    <row r="195" spans="1:9" s="7" customFormat="1" ht="15.75" hidden="1">
      <c r="A195" s="39"/>
      <c r="B195" s="10" t="s">
        <v>108</v>
      </c>
      <c r="C195" s="10"/>
      <c r="D195" s="10"/>
      <c r="E195" s="10"/>
      <c r="F195" s="10"/>
      <c r="G195" s="49">
        <v>0</v>
      </c>
      <c r="H195" s="49"/>
      <c r="I195" s="49">
        <v>0</v>
      </c>
    </row>
    <row r="196" spans="1:9" s="7" customFormat="1" ht="15.75">
      <c r="A196" s="39"/>
      <c r="B196" s="10"/>
      <c r="C196" s="10"/>
      <c r="D196" s="10"/>
      <c r="E196" s="10"/>
      <c r="F196" s="10"/>
      <c r="G196" s="45"/>
      <c r="H196" s="45"/>
      <c r="I196" s="45"/>
    </row>
    <row r="197" spans="1:11" s="7" customFormat="1" ht="38.25" customHeight="1">
      <c r="A197" s="39"/>
      <c r="B197" s="167" t="s">
        <v>258</v>
      </c>
      <c r="C197" s="168"/>
      <c r="D197" s="168"/>
      <c r="E197" s="168"/>
      <c r="F197" s="168"/>
      <c r="G197" s="168"/>
      <c r="H197" s="168"/>
      <c r="I197" s="168"/>
      <c r="J197" s="168"/>
      <c r="K197" s="168"/>
    </row>
    <row r="198" spans="1:9" s="7" customFormat="1" ht="15.75">
      <c r="A198" s="39"/>
      <c r="B198" s="10"/>
      <c r="C198" s="10"/>
      <c r="D198" s="10"/>
      <c r="E198" s="10"/>
      <c r="F198" s="10"/>
      <c r="G198" s="45"/>
      <c r="H198" s="45"/>
      <c r="I198" s="45"/>
    </row>
    <row r="199" spans="1:9" s="7" customFormat="1" ht="15.75">
      <c r="A199" s="40" t="s">
        <v>194</v>
      </c>
      <c r="B199" s="14" t="s">
        <v>40</v>
      </c>
      <c r="C199" s="10"/>
      <c r="D199" s="10"/>
      <c r="E199" s="10"/>
      <c r="F199" s="10"/>
      <c r="G199" s="36"/>
      <c r="H199" s="10"/>
      <c r="I199" s="10"/>
    </row>
    <row r="200" spans="1:11" s="7" customFormat="1" ht="81.75" customHeight="1">
      <c r="A200" s="40"/>
      <c r="B200" s="172" t="s">
        <v>219</v>
      </c>
      <c r="C200" s="169"/>
      <c r="D200" s="169"/>
      <c r="E200" s="169"/>
      <c r="F200" s="169"/>
      <c r="G200" s="169"/>
      <c r="H200" s="169"/>
      <c r="I200" s="169"/>
      <c r="J200" s="169"/>
      <c r="K200" s="169"/>
    </row>
    <row r="201" spans="1:9" s="7" customFormat="1" ht="15.75">
      <c r="A201" s="40"/>
      <c r="B201" s="10"/>
      <c r="C201" s="10"/>
      <c r="D201" s="10"/>
      <c r="E201" s="10"/>
      <c r="F201" s="10"/>
      <c r="G201" s="36"/>
      <c r="H201" s="10"/>
      <c r="I201" s="10"/>
    </row>
    <row r="202" spans="1:11" s="7" customFormat="1" ht="15.75">
      <c r="A202" s="40" t="s">
        <v>36</v>
      </c>
      <c r="B202" s="14" t="s">
        <v>33</v>
      </c>
      <c r="C202" s="10"/>
      <c r="D202" s="10"/>
      <c r="E202" s="10"/>
      <c r="F202" s="10"/>
      <c r="G202" s="10"/>
      <c r="H202" s="10"/>
      <c r="I202" s="10"/>
      <c r="J202" s="10"/>
      <c r="K202" s="10"/>
    </row>
    <row r="203" spans="1:11" s="7" customFormat="1" ht="15.75">
      <c r="A203" s="40"/>
      <c r="B203" s="10" t="s">
        <v>166</v>
      </c>
      <c r="C203" s="10"/>
      <c r="D203" s="10"/>
      <c r="E203" s="10"/>
      <c r="F203" s="10"/>
      <c r="G203" s="10"/>
      <c r="H203" s="10"/>
      <c r="I203" s="10"/>
      <c r="J203" s="10"/>
      <c r="K203" s="10"/>
    </row>
    <row r="204" spans="1:11" s="7" customFormat="1" ht="15.75">
      <c r="A204" s="39"/>
      <c r="B204" s="10"/>
      <c r="C204" s="10"/>
      <c r="D204" s="10"/>
      <c r="E204" s="10"/>
      <c r="F204" s="10"/>
      <c r="G204" s="10"/>
      <c r="H204" s="10"/>
      <c r="I204" s="10"/>
      <c r="J204" s="10"/>
      <c r="K204" s="10"/>
    </row>
    <row r="205" spans="1:11" s="7" customFormat="1" ht="15.75">
      <c r="A205" s="40" t="s">
        <v>38</v>
      </c>
      <c r="B205" s="14" t="s">
        <v>131</v>
      </c>
      <c r="C205" s="10"/>
      <c r="D205" s="10"/>
      <c r="E205" s="10"/>
      <c r="F205" s="10"/>
      <c r="G205" s="10"/>
      <c r="H205" s="10"/>
      <c r="I205" s="10"/>
      <c r="J205" s="10"/>
      <c r="K205" s="10"/>
    </row>
    <row r="206" spans="1:11" s="7" customFormat="1" ht="15.75">
      <c r="A206" s="40"/>
      <c r="B206" s="10" t="s">
        <v>200</v>
      </c>
      <c r="C206" s="10"/>
      <c r="D206" s="10"/>
      <c r="E206" s="10"/>
      <c r="F206" s="10"/>
      <c r="G206" s="10"/>
      <c r="H206" s="10"/>
      <c r="I206" s="10"/>
      <c r="J206" s="10"/>
      <c r="K206" s="10"/>
    </row>
    <row r="207" spans="1:11" s="7" customFormat="1" ht="15.75">
      <c r="A207" s="39"/>
      <c r="B207" s="10"/>
      <c r="C207" s="10"/>
      <c r="D207" s="10"/>
      <c r="E207" s="10"/>
      <c r="F207" s="10"/>
      <c r="G207" s="10"/>
      <c r="H207" s="10"/>
      <c r="I207" s="10"/>
      <c r="J207" s="10"/>
      <c r="K207" s="10"/>
    </row>
    <row r="208" spans="1:11" s="7" customFormat="1" ht="15.75">
      <c r="A208" s="40" t="s">
        <v>64</v>
      </c>
      <c r="B208" s="14" t="s">
        <v>274</v>
      </c>
      <c r="C208" s="10"/>
      <c r="D208" s="10"/>
      <c r="E208" s="10"/>
      <c r="F208" s="10"/>
      <c r="G208" s="10"/>
      <c r="H208" s="10"/>
      <c r="I208" s="10"/>
      <c r="J208" s="10"/>
      <c r="K208" s="10"/>
    </row>
    <row r="209" spans="1:11" s="7" customFormat="1" ht="15.75">
      <c r="A209" s="39"/>
      <c r="B209" s="10"/>
      <c r="C209" s="10"/>
      <c r="D209" s="10"/>
      <c r="E209" s="11"/>
      <c r="F209" s="10"/>
      <c r="G209" s="10"/>
      <c r="H209" s="11"/>
      <c r="I209" s="10"/>
      <c r="J209" s="10"/>
      <c r="K209" s="10"/>
    </row>
    <row r="210" spans="1:10" s="7" customFormat="1" ht="15.75">
      <c r="A210" s="39"/>
      <c r="B210" s="10"/>
      <c r="C210" s="10"/>
      <c r="D210" s="10"/>
      <c r="E210" s="11" t="s">
        <v>60</v>
      </c>
      <c r="F210" s="11"/>
      <c r="G210" s="11"/>
      <c r="H210" s="11" t="s">
        <v>61</v>
      </c>
      <c r="J210" s="11" t="s">
        <v>8</v>
      </c>
    </row>
    <row r="211" spans="1:10" s="7" customFormat="1" ht="15.75">
      <c r="A211" s="39"/>
      <c r="B211" s="10" t="s">
        <v>63</v>
      </c>
      <c r="C211" s="10"/>
      <c r="D211" s="10"/>
      <c r="E211" s="11" t="s">
        <v>0</v>
      </c>
      <c r="F211" s="11"/>
      <c r="G211" s="10"/>
      <c r="H211" s="11" t="s">
        <v>0</v>
      </c>
      <c r="J211" s="11" t="s">
        <v>0</v>
      </c>
    </row>
    <row r="212" spans="1:10" s="7" customFormat="1" ht="15.75">
      <c r="A212" s="39"/>
      <c r="B212" s="10"/>
      <c r="C212" s="10"/>
      <c r="D212" s="10"/>
      <c r="E212" s="10"/>
      <c r="F212" s="10"/>
      <c r="G212" s="10"/>
      <c r="H212" s="10"/>
      <c r="J212" s="10"/>
    </row>
    <row r="213" spans="1:10" s="7" customFormat="1" ht="15.75">
      <c r="A213" s="39"/>
      <c r="B213" s="63" t="s">
        <v>52</v>
      </c>
      <c r="C213" s="10"/>
      <c r="D213" s="10"/>
      <c r="E213" s="45"/>
      <c r="F213" s="45"/>
      <c r="G213" s="45"/>
      <c r="H213" s="45"/>
      <c r="J213" s="45"/>
    </row>
    <row r="214" spans="1:10" s="7" customFormat="1" ht="15.75">
      <c r="A214" s="39"/>
      <c r="B214" s="10"/>
      <c r="C214" s="10"/>
      <c r="D214" s="10"/>
      <c r="E214" s="45"/>
      <c r="F214" s="45"/>
      <c r="G214" s="45"/>
      <c r="H214" s="45"/>
      <c r="J214" s="45"/>
    </row>
    <row r="215" spans="1:10" s="7" customFormat="1" ht="18.75" customHeight="1">
      <c r="A215" s="39"/>
      <c r="B215" s="10" t="s">
        <v>169</v>
      </c>
      <c r="C215" s="10"/>
      <c r="D215" s="10"/>
      <c r="E215" s="15">
        <v>0</v>
      </c>
      <c r="F215" s="15"/>
      <c r="G215" s="15"/>
      <c r="H215" s="15">
        <v>838</v>
      </c>
      <c r="I215" s="6"/>
      <c r="J215" s="15">
        <v>838</v>
      </c>
    </row>
    <row r="216" spans="1:10" s="7" customFormat="1" ht="15.75">
      <c r="A216" s="39"/>
      <c r="B216" s="10" t="s">
        <v>174</v>
      </c>
      <c r="C216" s="10"/>
      <c r="D216" s="10"/>
      <c r="E216" s="15">
        <v>0</v>
      </c>
      <c r="F216" s="15"/>
      <c r="G216" s="15"/>
      <c r="H216" s="15">
        <v>78111</v>
      </c>
      <c r="I216" s="6"/>
      <c r="J216" s="15">
        <v>78111</v>
      </c>
    </row>
    <row r="217" spans="1:10" s="7" customFormat="1" ht="15.75">
      <c r="A217" s="39"/>
      <c r="B217" s="10" t="s">
        <v>111</v>
      </c>
      <c r="C217" s="10"/>
      <c r="D217" s="10"/>
      <c r="E217" s="15">
        <v>0</v>
      </c>
      <c r="F217" s="15"/>
      <c r="G217" s="15"/>
      <c r="H217" s="15">
        <v>5751</v>
      </c>
      <c r="I217" s="6"/>
      <c r="J217" s="15">
        <v>5751</v>
      </c>
    </row>
    <row r="218" spans="1:10" s="7" customFormat="1" ht="15.75">
      <c r="A218" s="39"/>
      <c r="B218" s="10" t="s">
        <v>87</v>
      </c>
      <c r="C218" s="10"/>
      <c r="D218" s="10"/>
      <c r="E218" s="15">
        <v>3378</v>
      </c>
      <c r="F218" s="15"/>
      <c r="G218" s="15"/>
      <c r="H218" s="15">
        <v>0</v>
      </c>
      <c r="I218" s="6"/>
      <c r="J218" s="15">
        <v>3378</v>
      </c>
    </row>
    <row r="219" spans="1:10" s="7" customFormat="1" ht="15.75">
      <c r="A219" s="39"/>
      <c r="B219" s="10" t="s">
        <v>170</v>
      </c>
      <c r="C219" s="10"/>
      <c r="D219" s="10"/>
      <c r="E219" s="15">
        <v>0</v>
      </c>
      <c r="F219" s="15"/>
      <c r="G219" s="15"/>
      <c r="H219" s="15">
        <v>5043</v>
      </c>
      <c r="I219" s="6"/>
      <c r="J219" s="15">
        <v>5043</v>
      </c>
    </row>
    <row r="220" spans="1:11" s="7" customFormat="1" ht="15.75">
      <c r="A220" s="39"/>
      <c r="B220" s="10" t="s">
        <v>62</v>
      </c>
      <c r="C220" s="10"/>
      <c r="D220" s="10"/>
      <c r="E220" s="53">
        <v>3378</v>
      </c>
      <c r="F220" s="20"/>
      <c r="G220" s="15"/>
      <c r="H220" s="53">
        <v>89743</v>
      </c>
      <c r="I220" s="6"/>
      <c r="J220" s="53">
        <v>93121</v>
      </c>
      <c r="K220" s="56"/>
    </row>
    <row r="221" spans="1:10" s="7" customFormat="1" ht="15.75">
      <c r="A221" s="39"/>
      <c r="B221" s="10"/>
      <c r="C221" s="10"/>
      <c r="D221" s="10"/>
      <c r="E221" s="15"/>
      <c r="F221" s="15"/>
      <c r="G221" s="15"/>
      <c r="H221" s="15"/>
      <c r="I221" s="6"/>
      <c r="J221" s="15"/>
    </row>
    <row r="222" spans="1:10" s="7" customFormat="1" ht="15.75">
      <c r="A222" s="39"/>
      <c r="B222" s="10"/>
      <c r="C222" s="10"/>
      <c r="D222" s="10"/>
      <c r="E222" s="15"/>
      <c r="F222" s="15"/>
      <c r="G222" s="15"/>
      <c r="H222" s="15"/>
      <c r="I222" s="6"/>
      <c r="J222" s="15"/>
    </row>
    <row r="223" spans="1:10" s="7" customFormat="1" ht="15.75">
      <c r="A223" s="39"/>
      <c r="B223" s="63" t="s">
        <v>105</v>
      </c>
      <c r="C223" s="10"/>
      <c r="D223" s="10"/>
      <c r="E223" s="15"/>
      <c r="F223" s="15"/>
      <c r="G223" s="15"/>
      <c r="H223" s="15"/>
      <c r="I223" s="6"/>
      <c r="J223" s="15"/>
    </row>
    <row r="224" spans="1:10" s="7" customFormat="1" ht="15.75">
      <c r="A224" s="39"/>
      <c r="B224" s="10"/>
      <c r="C224" s="10"/>
      <c r="D224" s="10"/>
      <c r="E224" s="15"/>
      <c r="F224" s="15"/>
      <c r="G224" s="15"/>
      <c r="H224" s="15"/>
      <c r="I224" s="6"/>
      <c r="J224" s="15"/>
    </row>
    <row r="225" spans="1:10" s="7" customFormat="1" ht="15.75">
      <c r="A225" s="39"/>
      <c r="B225" s="10" t="s">
        <v>172</v>
      </c>
      <c r="C225" s="10"/>
      <c r="D225" s="10"/>
      <c r="E225" s="15">
        <v>44752</v>
      </c>
      <c r="F225" s="15"/>
      <c r="G225" s="15"/>
      <c r="H225" s="128">
        <v>0</v>
      </c>
      <c r="I225" s="6"/>
      <c r="J225" s="15">
        <v>44752</v>
      </c>
    </row>
    <row r="226" spans="1:10" s="7" customFormat="1" ht="15.75">
      <c r="A226" s="39"/>
      <c r="B226" s="10" t="s">
        <v>111</v>
      </c>
      <c r="C226" s="10"/>
      <c r="D226" s="10"/>
      <c r="E226" s="15">
        <v>0</v>
      </c>
      <c r="F226" s="15"/>
      <c r="G226" s="15"/>
      <c r="H226" s="15">
        <v>5999</v>
      </c>
      <c r="I226" s="6"/>
      <c r="J226" s="15">
        <v>5999</v>
      </c>
    </row>
    <row r="227" spans="1:10" s="7" customFormat="1" ht="15.75">
      <c r="A227" s="39"/>
      <c r="B227" s="10" t="s">
        <v>87</v>
      </c>
      <c r="C227" s="10"/>
      <c r="D227" s="10"/>
      <c r="E227" s="15">
        <v>975</v>
      </c>
      <c r="F227" s="15"/>
      <c r="G227" s="15"/>
      <c r="H227" s="15">
        <v>0</v>
      </c>
      <c r="I227" s="6"/>
      <c r="J227" s="15">
        <v>975</v>
      </c>
    </row>
    <row r="228" spans="1:10" s="7" customFormat="1" ht="15.75" hidden="1">
      <c r="A228" s="39"/>
      <c r="B228" s="10" t="s">
        <v>111</v>
      </c>
      <c r="C228" s="10"/>
      <c r="D228" s="10"/>
      <c r="E228" s="15"/>
      <c r="F228" s="15"/>
      <c r="G228" s="15"/>
      <c r="H228" s="15"/>
      <c r="I228" s="6"/>
      <c r="J228" s="15">
        <v>0</v>
      </c>
    </row>
    <row r="229" spans="1:11" s="7" customFormat="1" ht="15.75">
      <c r="A229" s="39"/>
      <c r="B229" s="10" t="s">
        <v>62</v>
      </c>
      <c r="C229" s="10"/>
      <c r="D229" s="10"/>
      <c r="E229" s="53">
        <v>45727</v>
      </c>
      <c r="F229" s="20"/>
      <c r="G229" s="15"/>
      <c r="H229" s="53">
        <v>5999</v>
      </c>
      <c r="I229" s="6"/>
      <c r="J229" s="53">
        <v>51726</v>
      </c>
      <c r="K229" s="56"/>
    </row>
    <row r="230" spans="1:10" s="7" customFormat="1" ht="15.75">
      <c r="A230" s="39"/>
      <c r="B230" s="10"/>
      <c r="C230" s="10"/>
      <c r="D230" s="10"/>
      <c r="E230" s="15"/>
      <c r="F230" s="15"/>
      <c r="G230" s="15"/>
      <c r="H230" s="15"/>
      <c r="I230" s="6"/>
      <c r="J230" s="15"/>
    </row>
    <row r="231" spans="1:10" s="7" customFormat="1" ht="16.5" thickBot="1">
      <c r="A231" s="39"/>
      <c r="B231" s="10" t="s">
        <v>8</v>
      </c>
      <c r="C231" s="10"/>
      <c r="D231" s="10"/>
      <c r="E231" s="23">
        <v>49105</v>
      </c>
      <c r="F231" s="20"/>
      <c r="G231" s="20"/>
      <c r="H231" s="23">
        <v>95742</v>
      </c>
      <c r="I231" s="97"/>
      <c r="J231" s="23">
        <v>144847</v>
      </c>
    </row>
    <row r="232" spans="1:11" s="7" customFormat="1" ht="16.5" thickTop="1">
      <c r="A232" s="39"/>
      <c r="B232" s="10"/>
      <c r="C232" s="10"/>
      <c r="D232" s="10"/>
      <c r="E232" s="15"/>
      <c r="F232" s="15"/>
      <c r="G232" s="15"/>
      <c r="H232" s="15"/>
      <c r="I232" s="6"/>
      <c r="J232" s="15"/>
      <c r="K232" s="72"/>
    </row>
    <row r="233" spans="1:10" s="7" customFormat="1" ht="15.75">
      <c r="A233" s="39"/>
      <c r="B233" s="10"/>
      <c r="C233" s="10"/>
      <c r="D233" s="10"/>
      <c r="E233" s="10"/>
      <c r="F233" s="10"/>
      <c r="G233" s="10"/>
      <c r="H233" s="10"/>
      <c r="I233" s="10"/>
      <c r="J233" s="45" t="s">
        <v>95</v>
      </c>
    </row>
    <row r="234" spans="1:11" s="7" customFormat="1" ht="15.75">
      <c r="A234" s="40" t="s">
        <v>125</v>
      </c>
      <c r="B234" s="14" t="s">
        <v>217</v>
      </c>
      <c r="C234" s="10"/>
      <c r="D234" s="10"/>
      <c r="E234" s="10"/>
      <c r="F234" s="10"/>
      <c r="G234" s="10"/>
      <c r="H234" s="10"/>
      <c r="I234" s="10"/>
      <c r="J234" s="10"/>
      <c r="K234" s="10"/>
    </row>
    <row r="235" spans="1:11" s="7" customFormat="1" ht="31.5" customHeight="1">
      <c r="A235" s="40"/>
      <c r="B235" s="152" t="s">
        <v>275</v>
      </c>
      <c r="C235" s="152"/>
      <c r="D235" s="152"/>
      <c r="E235" s="152"/>
      <c r="F235" s="152"/>
      <c r="G235" s="152"/>
      <c r="H235" s="152"/>
      <c r="I235" s="152"/>
      <c r="J235" s="152"/>
      <c r="K235" s="152"/>
    </row>
    <row r="236" spans="1:11" s="7" customFormat="1" ht="15.75">
      <c r="A236" s="40"/>
      <c r="B236" s="10"/>
      <c r="C236" s="10"/>
      <c r="D236" s="10"/>
      <c r="E236" s="10"/>
      <c r="F236" s="10"/>
      <c r="G236" s="10"/>
      <c r="H236" s="10"/>
      <c r="I236" s="10"/>
      <c r="J236" s="10"/>
      <c r="K236" s="10"/>
    </row>
    <row r="237" spans="1:11" s="7" customFormat="1" ht="15.75">
      <c r="A237" s="40"/>
      <c r="B237" s="121"/>
      <c r="C237" s="157" t="s">
        <v>202</v>
      </c>
      <c r="D237" s="157"/>
      <c r="E237" s="158"/>
      <c r="F237" s="55"/>
      <c r="G237" s="157" t="s">
        <v>203</v>
      </c>
      <c r="H237" s="158"/>
      <c r="I237" s="161" t="s">
        <v>204</v>
      </c>
      <c r="J237" s="158"/>
      <c r="K237" s="10"/>
    </row>
    <row r="238" spans="1:11" s="7" customFormat="1" ht="15.75">
      <c r="A238" s="40"/>
      <c r="B238" s="118"/>
      <c r="C238" s="119"/>
      <c r="D238" s="119"/>
      <c r="E238" s="120"/>
      <c r="F238" s="119"/>
      <c r="G238" s="159" t="s">
        <v>205</v>
      </c>
      <c r="H238" s="160"/>
      <c r="I238" s="162" t="s">
        <v>205</v>
      </c>
      <c r="J238" s="160"/>
      <c r="K238" s="10"/>
    </row>
    <row r="239" spans="1:11" s="7" customFormat="1" ht="15.75">
      <c r="A239" s="40"/>
      <c r="B239" s="125" t="s">
        <v>206</v>
      </c>
      <c r="C239" s="55" t="s">
        <v>209</v>
      </c>
      <c r="D239" s="55"/>
      <c r="E239" s="55"/>
      <c r="F239" s="121"/>
      <c r="G239" s="157"/>
      <c r="H239" s="157"/>
      <c r="I239" s="161"/>
      <c r="J239" s="158"/>
      <c r="K239" s="10"/>
    </row>
    <row r="240" spans="1:11" s="7" customFormat="1" ht="15.75">
      <c r="A240" s="40"/>
      <c r="B240" s="126"/>
      <c r="C240" s="127" t="s">
        <v>207</v>
      </c>
      <c r="D240" s="38"/>
      <c r="E240" s="38"/>
      <c r="F240" s="126"/>
      <c r="G240" s="153">
        <v>1932</v>
      </c>
      <c r="H240" s="154"/>
      <c r="I240" s="155">
        <v>2025</v>
      </c>
      <c r="J240" s="156"/>
      <c r="K240" s="10"/>
    </row>
    <row r="241" spans="1:11" s="7" customFormat="1" ht="15.75">
      <c r="A241" s="40"/>
      <c r="B241" s="118"/>
      <c r="C241" s="119"/>
      <c r="D241" s="119"/>
      <c r="E241" s="119"/>
      <c r="F241" s="118"/>
      <c r="G241" s="122"/>
      <c r="H241" s="122"/>
      <c r="I241" s="124"/>
      <c r="J241" s="123"/>
      <c r="K241" s="10"/>
    </row>
    <row r="242" spans="1:11" s="7" customFormat="1" ht="15.75">
      <c r="A242" s="40"/>
      <c r="B242" s="10"/>
      <c r="C242" s="10"/>
      <c r="D242" s="10"/>
      <c r="E242" s="10"/>
      <c r="F242" s="10"/>
      <c r="G242" s="10"/>
      <c r="H242" s="10"/>
      <c r="I242" s="10"/>
      <c r="J242" s="10"/>
      <c r="K242" s="10"/>
    </row>
    <row r="243" spans="1:11" s="7" customFormat="1" ht="15.75">
      <c r="A243" s="40"/>
      <c r="B243" s="63" t="s">
        <v>255</v>
      </c>
      <c r="C243" s="10"/>
      <c r="D243" s="10"/>
      <c r="E243" s="10"/>
      <c r="F243" s="10"/>
      <c r="G243" s="10"/>
      <c r="H243" s="10"/>
      <c r="I243" s="10"/>
      <c r="J243" s="10"/>
      <c r="K243" s="10"/>
    </row>
    <row r="244" spans="1:11" s="7" customFormat="1" ht="6.75" customHeight="1">
      <c r="A244" s="40"/>
      <c r="B244" s="10"/>
      <c r="C244" s="10"/>
      <c r="D244" s="10"/>
      <c r="E244" s="10"/>
      <c r="F244" s="10"/>
      <c r="G244" s="10"/>
      <c r="H244" s="10"/>
      <c r="I244" s="10"/>
      <c r="J244" s="10"/>
      <c r="K244" s="10"/>
    </row>
    <row r="245" spans="1:11" s="7" customFormat="1" ht="15.75">
      <c r="A245" s="40"/>
      <c r="B245" s="152" t="s">
        <v>256</v>
      </c>
      <c r="C245" s="152"/>
      <c r="D245" s="152"/>
      <c r="E245" s="152"/>
      <c r="F245" s="152"/>
      <c r="G245" s="152"/>
      <c r="H245" s="152"/>
      <c r="I245" s="152"/>
      <c r="J245" s="152"/>
      <c r="K245" s="152"/>
    </row>
    <row r="246" spans="1:11" s="7" customFormat="1" ht="15.75">
      <c r="A246" s="40"/>
      <c r="B246" s="10"/>
      <c r="C246" s="10"/>
      <c r="D246" s="10"/>
      <c r="E246" s="10"/>
      <c r="F246" s="10"/>
      <c r="G246" s="10"/>
      <c r="H246" s="10"/>
      <c r="I246" s="10"/>
      <c r="J246" s="10"/>
      <c r="K246" s="10"/>
    </row>
    <row r="247" spans="1:11" s="7" customFormat="1" ht="15.75">
      <c r="A247" s="40"/>
      <c r="B247" s="63" t="s">
        <v>253</v>
      </c>
      <c r="C247" s="10"/>
      <c r="D247" s="10"/>
      <c r="E247" s="10"/>
      <c r="F247" s="10"/>
      <c r="G247" s="10"/>
      <c r="H247" s="10"/>
      <c r="I247" s="10"/>
      <c r="J247" s="10"/>
      <c r="K247" s="10"/>
    </row>
    <row r="248" spans="1:11" s="7" customFormat="1" ht="6.75" customHeight="1">
      <c r="A248" s="40"/>
      <c r="B248" s="10"/>
      <c r="C248" s="10"/>
      <c r="D248" s="10"/>
      <c r="E248" s="10"/>
      <c r="F248" s="10"/>
      <c r="G248" s="10"/>
      <c r="H248" s="10"/>
      <c r="I248" s="10"/>
      <c r="J248" s="10"/>
      <c r="K248" s="10"/>
    </row>
    <row r="249" spans="1:11" s="7" customFormat="1" ht="15.75">
      <c r="A249" s="40"/>
      <c r="B249" s="152" t="s">
        <v>254</v>
      </c>
      <c r="C249" s="152"/>
      <c r="D249" s="152"/>
      <c r="E249" s="152"/>
      <c r="F249" s="152"/>
      <c r="G249" s="152"/>
      <c r="H249" s="152"/>
      <c r="I249" s="152"/>
      <c r="J249" s="152"/>
      <c r="K249" s="152"/>
    </row>
    <row r="250" spans="1:11" s="7" customFormat="1" ht="15.75">
      <c r="A250" s="40"/>
      <c r="B250" s="10"/>
      <c r="C250" s="10"/>
      <c r="D250" s="10"/>
      <c r="E250" s="10"/>
      <c r="F250" s="10"/>
      <c r="G250" s="10"/>
      <c r="H250" s="10"/>
      <c r="I250" s="10"/>
      <c r="J250" s="10"/>
      <c r="K250" s="10"/>
    </row>
    <row r="251" spans="1:11" s="7" customFormat="1" ht="15.75">
      <c r="A251" s="40" t="s">
        <v>195</v>
      </c>
      <c r="B251" s="14" t="s">
        <v>37</v>
      </c>
      <c r="C251" s="10"/>
      <c r="D251" s="10"/>
      <c r="E251" s="10"/>
      <c r="F251" s="10"/>
      <c r="G251" s="10"/>
      <c r="H251" s="10"/>
      <c r="I251" s="10"/>
      <c r="J251" s="10"/>
      <c r="K251" s="10"/>
    </row>
    <row r="252" spans="1:11" s="7" customFormat="1" ht="21.75" customHeight="1">
      <c r="A252" s="40"/>
      <c r="B252" s="167" t="s">
        <v>187</v>
      </c>
      <c r="C252" s="167"/>
      <c r="D252" s="167"/>
      <c r="E252" s="167"/>
      <c r="F252" s="167"/>
      <c r="G252" s="167"/>
      <c r="H252" s="167"/>
      <c r="I252" s="167"/>
      <c r="J252" s="167"/>
      <c r="K252" s="167"/>
    </row>
    <row r="253" spans="1:11" s="7" customFormat="1" ht="15.75">
      <c r="A253" s="39"/>
      <c r="B253" s="10"/>
      <c r="C253" s="10"/>
      <c r="D253" s="10"/>
      <c r="E253" s="10"/>
      <c r="F253" s="10"/>
      <c r="G253" s="10"/>
      <c r="H253" s="10"/>
      <c r="I253" s="10"/>
      <c r="J253" s="10"/>
      <c r="K253" s="10"/>
    </row>
    <row r="254" spans="1:11" s="7" customFormat="1" ht="15.75">
      <c r="A254" s="40" t="s">
        <v>232</v>
      </c>
      <c r="B254" s="14" t="s">
        <v>135</v>
      </c>
      <c r="C254" s="10"/>
      <c r="D254" s="10"/>
      <c r="E254" s="10"/>
      <c r="F254" s="10"/>
      <c r="G254" s="10"/>
      <c r="H254" s="10"/>
      <c r="I254" s="10"/>
      <c r="J254" s="10"/>
      <c r="K254" s="10"/>
    </row>
    <row r="255" spans="1:11" s="7" customFormat="1" ht="15.75">
      <c r="A255" s="40"/>
      <c r="B255" s="14"/>
      <c r="C255" s="10"/>
      <c r="D255" s="10"/>
      <c r="E255" s="10"/>
      <c r="F255" s="10"/>
      <c r="G255" s="10"/>
      <c r="H255" s="10"/>
      <c r="I255" s="10"/>
      <c r="J255" s="10"/>
      <c r="K255" s="10"/>
    </row>
    <row r="256" spans="1:11" s="7" customFormat="1" ht="15.75">
      <c r="A256" s="40"/>
      <c r="B256" s="10" t="s">
        <v>136</v>
      </c>
      <c r="C256" s="10"/>
      <c r="D256" s="10"/>
      <c r="E256" s="10"/>
      <c r="F256" s="10"/>
      <c r="G256" s="10"/>
      <c r="H256" s="10"/>
      <c r="I256" s="10"/>
      <c r="J256" s="10"/>
      <c r="K256" s="10"/>
    </row>
    <row r="257" spans="1:11" s="7" customFormat="1" ht="15.75">
      <c r="A257" s="40"/>
      <c r="B257" s="10"/>
      <c r="C257" s="10"/>
      <c r="D257" s="10"/>
      <c r="E257" s="10"/>
      <c r="F257" s="10"/>
      <c r="G257" s="10"/>
      <c r="H257" s="10"/>
      <c r="I257" s="10"/>
      <c r="J257" s="10"/>
      <c r="K257" s="10"/>
    </row>
    <row r="258" spans="1:9" s="7" customFormat="1" ht="15.75">
      <c r="A258" s="40"/>
      <c r="B258" s="14"/>
      <c r="C258" s="10"/>
      <c r="D258" s="10"/>
      <c r="E258" s="10"/>
      <c r="F258" s="10"/>
      <c r="G258" s="79" t="s">
        <v>178</v>
      </c>
      <c r="H258" s="11"/>
      <c r="I258" s="79" t="s">
        <v>179</v>
      </c>
    </row>
    <row r="259" spans="1:9" s="7" customFormat="1" ht="15.75">
      <c r="A259" s="40"/>
      <c r="B259" s="14"/>
      <c r="C259" s="10"/>
      <c r="D259" s="10"/>
      <c r="E259" s="10"/>
      <c r="F259" s="10"/>
      <c r="G259" s="11" t="s">
        <v>78</v>
      </c>
      <c r="H259" s="11"/>
      <c r="I259" s="11" t="s">
        <v>180</v>
      </c>
    </row>
    <row r="260" spans="1:9" s="7" customFormat="1" ht="15.75">
      <c r="A260" s="39"/>
      <c r="B260" s="10"/>
      <c r="C260" s="10"/>
      <c r="D260" s="10"/>
      <c r="E260" s="10"/>
      <c r="F260" s="10"/>
      <c r="G260" s="11" t="s">
        <v>210</v>
      </c>
      <c r="H260" s="11"/>
      <c r="I260" s="11" t="s">
        <v>210</v>
      </c>
    </row>
    <row r="261" spans="1:9" s="7" customFormat="1" ht="15.75">
      <c r="A261" s="39"/>
      <c r="B261" s="171" t="s">
        <v>261</v>
      </c>
      <c r="C261" s="171"/>
      <c r="D261" s="171"/>
      <c r="E261" s="171"/>
      <c r="F261" s="86"/>
      <c r="G261" s="11"/>
      <c r="H261" s="11"/>
      <c r="I261" s="11"/>
    </row>
    <row r="262" spans="1:9" s="7" customFormat="1" ht="16.5" thickBot="1">
      <c r="A262" s="39"/>
      <c r="B262" s="10" t="s">
        <v>126</v>
      </c>
      <c r="G262" s="64">
        <v>222</v>
      </c>
      <c r="H262" s="49"/>
      <c r="I262" s="64">
        <v>222</v>
      </c>
    </row>
    <row r="263" spans="1:9" s="7" customFormat="1" ht="16.5" thickTop="1">
      <c r="A263" s="39"/>
      <c r="B263" s="10"/>
      <c r="C263" s="10"/>
      <c r="D263" s="10"/>
      <c r="E263" s="10"/>
      <c r="F263" s="10"/>
      <c r="G263" s="51"/>
      <c r="H263" s="51"/>
      <c r="I263" s="51"/>
    </row>
    <row r="264" spans="1:9" s="7" customFormat="1" ht="15.75">
      <c r="A264" s="39"/>
      <c r="B264" s="10" t="s">
        <v>41</v>
      </c>
      <c r="C264" s="10"/>
      <c r="D264" s="10"/>
      <c r="E264" s="10"/>
      <c r="F264" s="10"/>
      <c r="G264" s="51"/>
      <c r="H264" s="51"/>
      <c r="I264" s="51"/>
    </row>
    <row r="265" spans="1:9" s="7" customFormat="1" ht="16.5" thickBot="1">
      <c r="A265" s="39"/>
      <c r="B265" s="10" t="s">
        <v>85</v>
      </c>
      <c r="C265" s="10"/>
      <c r="D265" s="10"/>
      <c r="E265" s="10"/>
      <c r="F265" s="10"/>
      <c r="G265" s="64">
        <v>138375</v>
      </c>
      <c r="H265" s="49"/>
      <c r="I265" s="64">
        <v>138375</v>
      </c>
    </row>
    <row r="266" spans="1:9" s="7" customFormat="1" ht="16.5" thickTop="1">
      <c r="A266" s="39"/>
      <c r="B266" s="10"/>
      <c r="C266" s="10"/>
      <c r="D266" s="10"/>
      <c r="E266" s="10"/>
      <c r="F266" s="10"/>
      <c r="G266" s="51"/>
      <c r="H266" s="51"/>
      <c r="I266" s="51"/>
    </row>
    <row r="267" spans="1:9" s="7" customFormat="1" ht="15.75">
      <c r="A267" s="39"/>
      <c r="B267" s="10" t="s">
        <v>262</v>
      </c>
      <c r="C267" s="10"/>
      <c r="D267" s="10"/>
      <c r="E267" s="10"/>
      <c r="F267" s="10"/>
      <c r="G267" s="10"/>
      <c r="H267" s="10"/>
      <c r="I267" s="10"/>
    </row>
    <row r="268" spans="1:9" s="7" customFormat="1" ht="15.75">
      <c r="A268" s="39"/>
      <c r="B268" s="10" t="s">
        <v>67</v>
      </c>
      <c r="C268" s="10"/>
      <c r="D268" s="10"/>
      <c r="E268" s="10"/>
      <c r="F268" s="10"/>
      <c r="G268" s="10"/>
      <c r="H268" s="10"/>
      <c r="I268" s="10"/>
    </row>
    <row r="269" spans="1:9" s="7" customFormat="1" ht="16.5" thickBot="1">
      <c r="A269" s="39"/>
      <c r="B269" s="10" t="s">
        <v>168</v>
      </c>
      <c r="C269" s="10"/>
      <c r="D269" s="10"/>
      <c r="E269" s="10"/>
      <c r="F269" s="10"/>
      <c r="G269" s="65">
        <v>0.16</v>
      </c>
      <c r="H269" s="98"/>
      <c r="I269" s="65">
        <v>0.16</v>
      </c>
    </row>
    <row r="270" spans="1:9" s="7" customFormat="1" ht="16.5" thickTop="1">
      <c r="A270" s="39"/>
      <c r="B270" s="10"/>
      <c r="C270" s="10"/>
      <c r="D270" s="10"/>
      <c r="E270" s="10"/>
      <c r="F270" s="10"/>
      <c r="G270" s="52"/>
      <c r="H270" s="98"/>
      <c r="I270" s="52"/>
    </row>
    <row r="271" spans="1:9" s="7" customFormat="1" ht="15.75">
      <c r="A271" s="39"/>
      <c r="B271" s="15"/>
      <c r="C271" s="10"/>
      <c r="D271" s="10"/>
      <c r="E271" s="10"/>
      <c r="F271" s="10"/>
      <c r="G271" s="52"/>
      <c r="H271" s="98"/>
      <c r="I271" s="52"/>
    </row>
    <row r="272" spans="1:11" s="7" customFormat="1" ht="34.5" customHeight="1">
      <c r="A272" s="39"/>
      <c r="B272" s="167" t="s">
        <v>163</v>
      </c>
      <c r="C272" s="170"/>
      <c r="D272" s="170"/>
      <c r="E272" s="170"/>
      <c r="F272" s="170"/>
      <c r="G272" s="170"/>
      <c r="H272" s="170"/>
      <c r="I272" s="170"/>
      <c r="J272" s="170"/>
      <c r="K272" s="170"/>
    </row>
    <row r="273" spans="1:11" s="7" customFormat="1" ht="34.5" customHeight="1">
      <c r="A273" s="39"/>
      <c r="B273" s="24"/>
      <c r="C273" s="112"/>
      <c r="D273" s="112"/>
      <c r="E273" s="112"/>
      <c r="F273" s="112"/>
      <c r="G273" s="112"/>
      <c r="H273" s="112"/>
      <c r="I273" s="112"/>
      <c r="J273" s="112"/>
      <c r="K273" s="112"/>
    </row>
    <row r="274" spans="1:11" s="7" customFormat="1" ht="15">
      <c r="A274" s="5"/>
      <c r="B274" s="80" t="s">
        <v>276</v>
      </c>
      <c r="C274" s="80"/>
      <c r="D274" s="80"/>
      <c r="E274" s="1"/>
      <c r="F274" s="1"/>
      <c r="G274" s="1"/>
      <c r="H274" s="1"/>
      <c r="I274" s="1"/>
      <c r="J274" s="1"/>
      <c r="K274" s="1"/>
    </row>
    <row r="275" spans="1:11" s="7" customFormat="1" ht="12.75">
      <c r="A275" s="5"/>
      <c r="B275" s="1"/>
      <c r="C275" s="1"/>
      <c r="D275" s="1"/>
      <c r="E275" s="1"/>
      <c r="F275" s="1"/>
      <c r="G275" s="1"/>
      <c r="H275" s="1"/>
      <c r="I275" s="1"/>
      <c r="J275" s="1"/>
      <c r="K275" s="1"/>
    </row>
    <row r="276" spans="1:11" s="7" customFormat="1" ht="12.75">
      <c r="A276" s="5"/>
      <c r="B276" s="1"/>
      <c r="C276" s="1"/>
      <c r="D276" s="1"/>
      <c r="E276" s="1"/>
      <c r="F276" s="1"/>
      <c r="G276" s="1"/>
      <c r="H276" s="1"/>
      <c r="I276" s="1"/>
      <c r="J276" s="1"/>
      <c r="K276" s="1"/>
    </row>
    <row r="277" spans="1:11" s="7" customFormat="1" ht="12.75">
      <c r="A277" s="5"/>
      <c r="B277" s="1"/>
      <c r="C277" s="1"/>
      <c r="D277" s="1"/>
      <c r="E277" s="1"/>
      <c r="F277" s="1"/>
      <c r="G277" s="1"/>
      <c r="H277" s="1"/>
      <c r="I277" s="1"/>
      <c r="J277" s="1"/>
      <c r="K277" s="1"/>
    </row>
    <row r="278" spans="1:11" s="7" customFormat="1" ht="12.75">
      <c r="A278" s="5"/>
      <c r="B278" s="117"/>
      <c r="C278" s="1"/>
      <c r="D278" s="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row r="1593" spans="1:11" s="7" customFormat="1" ht="12.75">
      <c r="A1593" s="5"/>
      <c r="B1593" s="1"/>
      <c r="C1593" s="1"/>
      <c r="D1593" s="1"/>
      <c r="E1593" s="1"/>
      <c r="F1593" s="1"/>
      <c r="G1593" s="1"/>
      <c r="H1593" s="1"/>
      <c r="I1593" s="1"/>
      <c r="J1593" s="1"/>
      <c r="K1593" s="1"/>
    </row>
    <row r="1594" spans="1:11" s="7" customFormat="1" ht="12.75">
      <c r="A1594" s="5"/>
      <c r="B1594" s="1"/>
      <c r="C1594" s="1"/>
      <c r="D1594" s="1"/>
      <c r="E1594" s="1"/>
      <c r="F1594" s="1"/>
      <c r="G1594" s="1"/>
      <c r="H1594" s="1"/>
      <c r="I1594" s="1"/>
      <c r="J1594" s="1"/>
      <c r="K1594" s="1"/>
    </row>
    <row r="1595" spans="1:11" s="7" customFormat="1" ht="12.75">
      <c r="A1595" s="5"/>
      <c r="B1595" s="1"/>
      <c r="C1595" s="1"/>
      <c r="D1595" s="1"/>
      <c r="E1595" s="1"/>
      <c r="F1595" s="1"/>
      <c r="G1595" s="1"/>
      <c r="H1595" s="1"/>
      <c r="I1595" s="1"/>
      <c r="J1595" s="1"/>
      <c r="K1595" s="1"/>
    </row>
    <row r="1596" spans="1:11" s="7" customFormat="1" ht="12.75">
      <c r="A1596" s="5"/>
      <c r="B1596" s="1"/>
      <c r="C1596" s="1"/>
      <c r="D1596" s="1"/>
      <c r="E1596" s="1"/>
      <c r="F1596" s="1"/>
      <c r="G1596" s="1"/>
      <c r="H1596" s="1"/>
      <c r="I1596" s="1"/>
      <c r="J1596" s="1"/>
      <c r="K1596" s="1"/>
    </row>
    <row r="1597" spans="1:11" s="7" customFormat="1" ht="12.75">
      <c r="A1597" s="5"/>
      <c r="B1597" s="1"/>
      <c r="C1597" s="1"/>
      <c r="D1597" s="1"/>
      <c r="E1597" s="1"/>
      <c r="F1597" s="1"/>
      <c r="G1597" s="1"/>
      <c r="H1597" s="1"/>
      <c r="I1597" s="1"/>
      <c r="J1597" s="1"/>
      <c r="K1597" s="1"/>
    </row>
    <row r="1598" spans="1:11" s="7" customFormat="1" ht="12.75">
      <c r="A1598" s="5"/>
      <c r="B1598" s="1"/>
      <c r="C1598" s="1"/>
      <c r="D1598" s="1"/>
      <c r="E1598" s="1"/>
      <c r="F1598" s="1"/>
      <c r="G1598" s="1"/>
      <c r="H1598" s="1"/>
      <c r="I1598" s="1"/>
      <c r="J1598" s="1"/>
      <c r="K1598" s="1"/>
    </row>
    <row r="1599" spans="1:11" s="7" customFormat="1" ht="12.75">
      <c r="A1599" s="5"/>
      <c r="B1599" s="1"/>
      <c r="C1599" s="1"/>
      <c r="D1599" s="1"/>
      <c r="E1599" s="1"/>
      <c r="F1599" s="1"/>
      <c r="G1599" s="1"/>
      <c r="H1599" s="1"/>
      <c r="I1599" s="1"/>
      <c r="J1599" s="1"/>
      <c r="K1599" s="1"/>
    </row>
    <row r="1600" spans="1:11" s="7" customFormat="1" ht="12.75">
      <c r="A1600" s="5"/>
      <c r="B1600" s="1"/>
      <c r="C1600" s="1"/>
      <c r="D1600" s="1"/>
      <c r="E1600" s="1"/>
      <c r="F1600" s="1"/>
      <c r="G1600" s="1"/>
      <c r="H1600" s="1"/>
      <c r="I1600" s="1"/>
      <c r="J1600" s="1"/>
      <c r="K1600" s="1"/>
    </row>
    <row r="1601" spans="1:11" s="7" customFormat="1" ht="12.75">
      <c r="A1601" s="5"/>
      <c r="B1601" s="1"/>
      <c r="C1601" s="1"/>
      <c r="D1601" s="1"/>
      <c r="E1601" s="1"/>
      <c r="F1601" s="1"/>
      <c r="G1601" s="1"/>
      <c r="H1601" s="1"/>
      <c r="I1601" s="1"/>
      <c r="J1601" s="1"/>
      <c r="K1601" s="1"/>
    </row>
    <row r="1602" spans="1:11" s="7" customFormat="1" ht="12.75">
      <c r="A1602" s="5"/>
      <c r="B1602" s="1"/>
      <c r="C1602" s="1"/>
      <c r="D1602" s="1"/>
      <c r="E1602" s="1"/>
      <c r="F1602" s="1"/>
      <c r="G1602" s="1"/>
      <c r="H1602" s="1"/>
      <c r="I1602" s="1"/>
      <c r="J1602" s="1"/>
      <c r="K1602" s="1"/>
    </row>
    <row r="1603" spans="1:11" s="7" customFormat="1" ht="12.75">
      <c r="A1603" s="5"/>
      <c r="B1603" s="1"/>
      <c r="C1603" s="1"/>
      <c r="D1603" s="1"/>
      <c r="E1603" s="1"/>
      <c r="F1603" s="1"/>
      <c r="G1603" s="1"/>
      <c r="H1603" s="1"/>
      <c r="I1603" s="1"/>
      <c r="J1603" s="1"/>
      <c r="K1603" s="1"/>
    </row>
    <row r="1604" spans="1:11" s="7" customFormat="1" ht="12.75">
      <c r="A1604" s="5"/>
      <c r="B1604" s="1"/>
      <c r="C1604" s="1"/>
      <c r="D1604" s="1"/>
      <c r="E1604" s="1"/>
      <c r="F1604" s="1"/>
      <c r="G1604" s="1"/>
      <c r="H1604" s="1"/>
      <c r="I1604" s="1"/>
      <c r="J1604" s="1"/>
      <c r="K1604" s="1"/>
    </row>
    <row r="1605" spans="1:11" s="7" customFormat="1" ht="12.75">
      <c r="A1605" s="5"/>
      <c r="B1605" s="1"/>
      <c r="C1605" s="1"/>
      <c r="D1605" s="1"/>
      <c r="E1605" s="1"/>
      <c r="F1605" s="1"/>
      <c r="G1605" s="1"/>
      <c r="H1605" s="1"/>
      <c r="I1605" s="1"/>
      <c r="J1605" s="1"/>
      <c r="K1605" s="1"/>
    </row>
    <row r="1606" spans="1:11" s="7" customFormat="1" ht="12.75">
      <c r="A1606" s="5"/>
      <c r="B1606" s="1"/>
      <c r="C1606" s="1"/>
      <c r="D1606" s="1"/>
      <c r="E1606" s="1"/>
      <c r="F1606" s="1"/>
      <c r="G1606" s="1"/>
      <c r="H1606" s="1"/>
      <c r="I1606" s="1"/>
      <c r="J1606" s="1"/>
      <c r="K1606" s="1"/>
    </row>
    <row r="1607" spans="1:11" s="7" customFormat="1" ht="12.75">
      <c r="A1607" s="5"/>
      <c r="B1607" s="1"/>
      <c r="C1607" s="1"/>
      <c r="D1607" s="1"/>
      <c r="E1607" s="1"/>
      <c r="F1607" s="1"/>
      <c r="G1607" s="1"/>
      <c r="H1607" s="1"/>
      <c r="I1607" s="1"/>
      <c r="J1607" s="1"/>
      <c r="K1607" s="1"/>
    </row>
    <row r="1608" spans="1:11" s="7" customFormat="1" ht="12.75">
      <c r="A1608" s="5"/>
      <c r="B1608" s="1"/>
      <c r="C1608" s="1"/>
      <c r="D1608" s="1"/>
      <c r="E1608" s="1"/>
      <c r="F1608" s="1"/>
      <c r="G1608" s="1"/>
      <c r="H1608" s="1"/>
      <c r="I1608" s="1"/>
      <c r="J1608" s="1"/>
      <c r="K1608" s="1"/>
    </row>
    <row r="1609" spans="1:11" s="7" customFormat="1" ht="12.75">
      <c r="A1609" s="5"/>
      <c r="B1609" s="1"/>
      <c r="C1609" s="1"/>
      <c r="D1609" s="1"/>
      <c r="E1609" s="1"/>
      <c r="F1609" s="1"/>
      <c r="G1609" s="1"/>
      <c r="H1609" s="1"/>
      <c r="I1609" s="1"/>
      <c r="J1609" s="1"/>
      <c r="K1609" s="1"/>
    </row>
    <row r="1610" spans="1:11" s="7" customFormat="1" ht="12.75">
      <c r="A1610" s="5"/>
      <c r="B1610" s="1"/>
      <c r="C1610" s="1"/>
      <c r="D1610" s="1"/>
      <c r="E1610" s="1"/>
      <c r="F1610" s="1"/>
      <c r="G1610" s="1"/>
      <c r="H1610" s="1"/>
      <c r="I1610" s="1"/>
      <c r="J1610" s="1"/>
      <c r="K1610" s="1"/>
    </row>
    <row r="1611" spans="1:11" s="7" customFormat="1" ht="12.75">
      <c r="A1611" s="5"/>
      <c r="B1611" s="1"/>
      <c r="C1611" s="1"/>
      <c r="D1611" s="1"/>
      <c r="E1611" s="1"/>
      <c r="F1611" s="1"/>
      <c r="G1611" s="1"/>
      <c r="H1611" s="1"/>
      <c r="I1611" s="1"/>
      <c r="J1611" s="1"/>
      <c r="K1611" s="1"/>
    </row>
    <row r="1612" spans="1:11" s="7" customFormat="1" ht="12.75">
      <c r="A1612" s="5"/>
      <c r="B1612" s="1"/>
      <c r="C1612" s="1"/>
      <c r="D1612" s="1"/>
      <c r="E1612" s="1"/>
      <c r="F1612" s="1"/>
      <c r="G1612" s="1"/>
      <c r="H1612" s="1"/>
      <c r="I1612" s="1"/>
      <c r="J1612" s="1"/>
      <c r="K1612" s="1"/>
    </row>
    <row r="1613" spans="1:11" s="7" customFormat="1" ht="12.75">
      <c r="A1613" s="5"/>
      <c r="B1613" s="1"/>
      <c r="C1613" s="1"/>
      <c r="D1613" s="1"/>
      <c r="E1613" s="1"/>
      <c r="F1613" s="1"/>
      <c r="G1613" s="1"/>
      <c r="H1613" s="1"/>
      <c r="I1613" s="1"/>
      <c r="J1613" s="1"/>
      <c r="K1613" s="1"/>
    </row>
    <row r="1614" spans="1:11" s="7" customFormat="1" ht="12.75">
      <c r="A1614" s="5"/>
      <c r="B1614" s="1"/>
      <c r="C1614" s="1"/>
      <c r="D1614" s="1"/>
      <c r="E1614" s="1"/>
      <c r="F1614" s="1"/>
      <c r="G1614" s="1"/>
      <c r="H1614" s="1"/>
      <c r="I1614" s="1"/>
      <c r="J1614" s="1"/>
      <c r="K1614" s="1"/>
    </row>
    <row r="1615" spans="1:11" s="7" customFormat="1" ht="12.75">
      <c r="A1615" s="5"/>
      <c r="B1615" s="1"/>
      <c r="C1615" s="1"/>
      <c r="D1615" s="1"/>
      <c r="E1615" s="1"/>
      <c r="F1615" s="1"/>
      <c r="G1615" s="1"/>
      <c r="H1615" s="1"/>
      <c r="I1615" s="1"/>
      <c r="J1615" s="1"/>
      <c r="K1615" s="1"/>
    </row>
    <row r="1616" spans="1:11" s="7" customFormat="1" ht="12.75">
      <c r="A1616" s="5"/>
      <c r="B1616" s="1"/>
      <c r="C1616" s="1"/>
      <c r="D1616" s="1"/>
      <c r="E1616" s="1"/>
      <c r="F1616" s="1"/>
      <c r="G1616" s="1"/>
      <c r="H1616" s="1"/>
      <c r="I1616" s="1"/>
      <c r="J1616" s="1"/>
      <c r="K1616" s="1"/>
    </row>
    <row r="1617" spans="1:11" s="7" customFormat="1" ht="12.75">
      <c r="A1617" s="5"/>
      <c r="B1617" s="1"/>
      <c r="C1617" s="1"/>
      <c r="D1617" s="1"/>
      <c r="E1617" s="1"/>
      <c r="F1617" s="1"/>
      <c r="G1617" s="1"/>
      <c r="H1617" s="1"/>
      <c r="I1617" s="1"/>
      <c r="J1617" s="1"/>
      <c r="K1617" s="1"/>
    </row>
    <row r="1618" spans="1:11" s="7" customFormat="1" ht="12.75">
      <c r="A1618" s="5"/>
      <c r="B1618" s="1"/>
      <c r="C1618" s="1"/>
      <c r="D1618" s="1"/>
      <c r="E1618" s="1"/>
      <c r="F1618" s="1"/>
      <c r="G1618" s="1"/>
      <c r="H1618" s="1"/>
      <c r="I1618" s="1"/>
      <c r="J1618" s="1"/>
      <c r="K1618" s="1"/>
    </row>
    <row r="1619" spans="1:11" s="7" customFormat="1" ht="12.75">
      <c r="A1619" s="5"/>
      <c r="B1619" s="1"/>
      <c r="C1619" s="1"/>
      <c r="D1619" s="1"/>
      <c r="E1619" s="1"/>
      <c r="F1619" s="1"/>
      <c r="G1619" s="1"/>
      <c r="H1619" s="1"/>
      <c r="I1619" s="1"/>
      <c r="J1619" s="1"/>
      <c r="K1619" s="1"/>
    </row>
    <row r="1620" spans="1:11" s="7" customFormat="1" ht="12.75">
      <c r="A1620" s="5"/>
      <c r="B1620" s="1"/>
      <c r="C1620" s="1"/>
      <c r="D1620" s="1"/>
      <c r="E1620" s="1"/>
      <c r="F1620" s="1"/>
      <c r="G1620" s="1"/>
      <c r="H1620" s="1"/>
      <c r="I1620" s="1"/>
      <c r="J1620" s="1"/>
      <c r="K1620" s="1"/>
    </row>
    <row r="1621" spans="1:11" s="7" customFormat="1" ht="12.75">
      <c r="A1621" s="5"/>
      <c r="B1621" s="1"/>
      <c r="C1621" s="1"/>
      <c r="D1621" s="1"/>
      <c r="E1621" s="1"/>
      <c r="F1621" s="1"/>
      <c r="G1621" s="1"/>
      <c r="H1621" s="1"/>
      <c r="I1621" s="1"/>
      <c r="J1621" s="1"/>
      <c r="K1621" s="1"/>
    </row>
    <row r="1622" spans="1:11" s="7" customFormat="1" ht="12.75">
      <c r="A1622" s="5"/>
      <c r="B1622" s="1"/>
      <c r="C1622" s="1"/>
      <c r="D1622" s="1"/>
      <c r="E1622" s="1"/>
      <c r="F1622" s="1"/>
      <c r="G1622" s="1"/>
      <c r="H1622" s="1"/>
      <c r="I1622" s="1"/>
      <c r="J1622" s="1"/>
      <c r="K1622" s="1"/>
    </row>
    <row r="1623" spans="1:11" s="7" customFormat="1" ht="12.75">
      <c r="A1623" s="5"/>
      <c r="B1623" s="1"/>
      <c r="C1623" s="1"/>
      <c r="D1623" s="1"/>
      <c r="E1623" s="1"/>
      <c r="F1623" s="1"/>
      <c r="G1623" s="1"/>
      <c r="H1623" s="1"/>
      <c r="I1623" s="1"/>
      <c r="J1623" s="1"/>
      <c r="K1623" s="1"/>
    </row>
    <row r="1624" spans="1:11" s="7" customFormat="1" ht="12.75">
      <c r="A1624" s="5"/>
      <c r="B1624" s="1"/>
      <c r="C1624" s="1"/>
      <c r="D1624" s="1"/>
      <c r="E1624" s="1"/>
      <c r="F1624" s="1"/>
      <c r="G1624" s="1"/>
      <c r="H1624" s="1"/>
      <c r="I1624" s="1"/>
      <c r="J1624" s="1"/>
      <c r="K1624" s="1"/>
    </row>
    <row r="1625" spans="1:11" s="7" customFormat="1" ht="12.75">
      <c r="A1625" s="5"/>
      <c r="B1625" s="1"/>
      <c r="C1625" s="1"/>
      <c r="D1625" s="1"/>
      <c r="E1625" s="1"/>
      <c r="F1625" s="1"/>
      <c r="G1625" s="1"/>
      <c r="H1625" s="1"/>
      <c r="I1625" s="1"/>
      <c r="J1625" s="1"/>
      <c r="K1625" s="1"/>
    </row>
    <row r="1626" spans="1:11" s="7" customFormat="1" ht="12.75">
      <c r="A1626" s="5"/>
      <c r="B1626" s="1"/>
      <c r="C1626" s="1"/>
      <c r="D1626" s="1"/>
      <c r="E1626" s="1"/>
      <c r="F1626" s="1"/>
      <c r="G1626" s="1"/>
      <c r="H1626" s="1"/>
      <c r="I1626" s="1"/>
      <c r="J1626" s="1"/>
      <c r="K1626" s="1"/>
    </row>
    <row r="1627" spans="1:11" s="7" customFormat="1" ht="12.75">
      <c r="A1627" s="5"/>
      <c r="B1627" s="1"/>
      <c r="C1627" s="1"/>
      <c r="D1627" s="1"/>
      <c r="E1627" s="1"/>
      <c r="F1627" s="1"/>
      <c r="G1627" s="1"/>
      <c r="H1627" s="1"/>
      <c r="I1627" s="1"/>
      <c r="J1627" s="1"/>
      <c r="K1627" s="1"/>
    </row>
    <row r="1628" spans="1:11" s="7" customFormat="1" ht="12.75">
      <c r="A1628" s="5"/>
      <c r="B1628" s="1"/>
      <c r="C1628" s="1"/>
      <c r="D1628" s="1"/>
      <c r="E1628" s="1"/>
      <c r="F1628" s="1"/>
      <c r="G1628" s="1"/>
      <c r="H1628" s="1"/>
      <c r="I1628" s="1"/>
      <c r="J1628" s="1"/>
      <c r="K1628" s="1"/>
    </row>
    <row r="1629" spans="1:11" s="7" customFormat="1" ht="12.75">
      <c r="A1629" s="5"/>
      <c r="B1629" s="1"/>
      <c r="C1629" s="1"/>
      <c r="D1629" s="1"/>
      <c r="E1629" s="1"/>
      <c r="F1629" s="1"/>
      <c r="G1629" s="1"/>
      <c r="H1629" s="1"/>
      <c r="I1629" s="1"/>
      <c r="J1629" s="1"/>
      <c r="K1629" s="1"/>
    </row>
    <row r="1630" spans="1:11" s="7" customFormat="1" ht="12.75">
      <c r="A1630" s="5"/>
      <c r="B1630" s="1"/>
      <c r="C1630" s="1"/>
      <c r="D1630" s="1"/>
      <c r="E1630" s="1"/>
      <c r="F1630" s="1"/>
      <c r="G1630" s="1"/>
      <c r="H1630" s="1"/>
      <c r="I1630" s="1"/>
      <c r="J1630" s="1"/>
      <c r="K1630" s="1"/>
    </row>
    <row r="1631" spans="1:11" s="7" customFormat="1" ht="12.75">
      <c r="A1631" s="5"/>
      <c r="B1631" s="1"/>
      <c r="C1631" s="1"/>
      <c r="D1631" s="1"/>
      <c r="E1631" s="1"/>
      <c r="F1631" s="1"/>
      <c r="G1631" s="1"/>
      <c r="H1631" s="1"/>
      <c r="I1631" s="1"/>
      <c r="J1631" s="1"/>
      <c r="K1631" s="1"/>
    </row>
  </sheetData>
  <sheetProtection/>
  <mergeCells count="42">
    <mergeCell ref="B272:K272"/>
    <mergeCell ref="B261:E261"/>
    <mergeCell ref="B172:K172"/>
    <mergeCell ref="B179:K179"/>
    <mergeCell ref="B252:K252"/>
    <mergeCell ref="B123:K123"/>
    <mergeCell ref="B200:K200"/>
    <mergeCell ref="G239:H239"/>
    <mergeCell ref="I239:J239"/>
    <mergeCell ref="B176:K176"/>
    <mergeCell ref="G85:K85"/>
    <mergeCell ref="C32:K32"/>
    <mergeCell ref="C34:K34"/>
    <mergeCell ref="C17:D17"/>
    <mergeCell ref="C19:K19"/>
    <mergeCell ref="C27:K27"/>
    <mergeCell ref="C29:K29"/>
    <mergeCell ref="C36:K36"/>
    <mergeCell ref="B38:K38"/>
    <mergeCell ref="B197:K197"/>
    <mergeCell ref="G87:K87"/>
    <mergeCell ref="B175:K175"/>
    <mergeCell ref="B171:K171"/>
    <mergeCell ref="B132:K132"/>
    <mergeCell ref="G237:H237"/>
    <mergeCell ref="B9:K9"/>
    <mergeCell ref="B11:K11"/>
    <mergeCell ref="B15:K15"/>
    <mergeCell ref="G82:K82"/>
    <mergeCell ref="C82:E82"/>
    <mergeCell ref="C25:K25"/>
    <mergeCell ref="C21:K21"/>
    <mergeCell ref="B59:K59"/>
    <mergeCell ref="B249:K249"/>
    <mergeCell ref="B245:K245"/>
    <mergeCell ref="G240:H240"/>
    <mergeCell ref="I240:J240"/>
    <mergeCell ref="B235:K235"/>
    <mergeCell ref="C237:E237"/>
    <mergeCell ref="G238:H238"/>
    <mergeCell ref="I237:J237"/>
    <mergeCell ref="I238:J238"/>
  </mergeCells>
  <printOptions/>
  <pageMargins left="0.511811024" right="0.236220472" top="1" bottom="0" header="0" footer="0"/>
  <pageSetup firstPageNumber="5" useFirstPageNumber="1" horizontalDpi="600" verticalDpi="600" orientation="portrait" paperSize="9" scale="62" r:id="rId2"/>
  <headerFooter alignWithMargins="0">
    <oddFooter>&amp;CPage &amp;P</oddFooter>
  </headerFooter>
  <rowBreaks count="4" manualBreakCount="4">
    <brk id="39" max="10" man="1"/>
    <brk id="111" max="10" man="1"/>
    <brk id="183" max="10" man="1"/>
    <brk id="25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hky</cp:lastModifiedBy>
  <cp:lastPrinted>2010-08-25T04:22:33Z</cp:lastPrinted>
  <dcterms:created xsi:type="dcterms:W3CDTF">2003-11-01T13:04:36Z</dcterms:created>
  <dcterms:modified xsi:type="dcterms:W3CDTF">2010-08-25T04:34:19Z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